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737" sheetId="1" r:id="rId1"/>
  </sheets>
  <definedNames>
    <definedName name="_xlnm.Print_Area" localSheetId="0">'737'!$A$1:$FH$248</definedName>
  </definedNames>
  <calcPr fullCalcOnLoad="1"/>
</workbook>
</file>

<file path=xl/sharedStrings.xml><?xml version="1.0" encoding="utf-8"?>
<sst xmlns="http://schemas.openxmlformats.org/spreadsheetml/2006/main" count="894" uniqueCount="279">
  <si>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</si>
  <si>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</si>
  <si>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</si>
  <si>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</si>
  <si>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</si>
  <si>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</si>
  <si>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</si>
  <si>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</si>
  <si>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</si>
  <si>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</si>
  <si>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</si>
  <si>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</si>
  <si>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</si>
  <si>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</si>
  <si>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</si>
  <si>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</si>
  <si>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</si>
  <si>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</si>
  <si>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</si>
  <si>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</si>
  <si>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</si>
  <si>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</si>
  <si>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</si>
  <si>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</si>
  <si>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</si>
  <si>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</si>
  <si>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</si>
  <si>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</si>
  <si>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</si>
  <si>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</si>
  <si>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</si>
  <si>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</si>
  <si>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</si>
  <si>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</si>
  <si>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</si>
  <si>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</si>
  <si>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</si>
  <si>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</si>
  <si>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</si>
  <si>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</si>
  <si>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</si>
  <si>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</si>
  <si>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</si>
  <si>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</si>
  <si>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</si>
  <si>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</si>
  <si>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</si>
  <si>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</si>
  <si>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</si>
  <si>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</si>
  <si>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</si>
  <si>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</si>
  <si>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</si>
  <si>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</si>
  <si>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</si>
  <si>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</si>
  <si>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</si>
  <si>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</si>
  <si>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</si>
  <si>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</si>
  <si>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</si>
  <si>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</si>
  <si>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</si>
  <si>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</si>
  <si>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</si>
  <si>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</si>
  <si>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</si>
  <si>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</si>
  <si>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</si>
  <si>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</si>
  <si>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</si>
  <si>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</si>
  <si>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</si>
  <si>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</si>
  <si>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</si>
  <si>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</si>
  <si>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</si>
  <si>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</si>
  <si>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</si>
  <si>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</si>
  <si>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</si>
  <si>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</si>
  <si>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</si>
  <si>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</si>
  <si>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</si>
  <si>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</si>
  <si>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</si>
  <si>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</si>
  <si>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</si>
  <si>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</si>
  <si>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</si>
  <si>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</si>
  <si>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</si>
  <si>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</si>
  <si>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</si>
  <si>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</si>
  <si>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</si>
  <si>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</si>
  <si>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</si>
  <si>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</si>
  <si>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</si>
  <si>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</si>
  <si>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</si>
  <si>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</si>
  <si>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</si>
  <si>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</si>
  <si>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</si>
  <si>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</si>
  <si>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</si>
  <si>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</si>
  <si>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</si>
  <si>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</si>
  <si>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</si>
  <si>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</si>
  <si>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</si>
  <si>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</si>
  <si>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</si>
  <si>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</si>
  <si>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</si>
  <si>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</si>
  <si>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</si>
  <si>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</si>
  <si>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</si>
  <si>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</si>
  <si>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</si>
  <si>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</si>
  <si>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</si>
  <si>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</si>
  <si>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</si>
  <si>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</si>
  <si>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</si>
  <si>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</si>
  <si>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</si>
  <si>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</si>
  <si>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</si>
  <si>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</si>
  <si>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</si>
  <si>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</si>
  <si>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</si>
  <si>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</si>
  <si>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</si>
  <si>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</si>
  <si>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</si>
  <si>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</si>
  <si>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</si>
  <si>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</si>
  <si>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</si>
  <si>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</si>
  <si>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</si>
  <si>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</si>
  <si>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</si>
  <si>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</si>
  <si>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</si>
  <si>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</si>
  <si>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</si>
  <si>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</si>
  <si>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</si>
  <si>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</si>
  <si>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</si>
  <si>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</si>
  <si>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</si>
  <si>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</si>
  <si>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</si>
  <si>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</si>
  <si>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</si>
  <si>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</si>
  <si>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</si>
  <si>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</si>
  <si>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</si>
  <si>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</si>
  <si>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</si>
  <si>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</si>
  <si>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</si>
  <si>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</si>
  <si>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</si>
  <si>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</si>
  <si>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</si>
  <si>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</si>
  <si>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</si>
  <si>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</si>
  <si>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</si>
  <si>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</si>
  <si>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</si>
  <si>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</si>
  <si>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</si>
  <si>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</si>
  <si>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</si>
  <si>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</si>
  <si>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</si>
  <si>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</si>
  <si>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</si>
  <si>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</si>
  <si>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</si>
  <si>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</si>
  <si>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</si>
  <si>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</si>
  <si>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</si>
  <si>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</si>
  <si>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</si>
  <si>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</si>
  <si>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</si>
  <si>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</si>
  <si>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</si>
  <si>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</si>
  <si>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</si>
  <si>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</si>
  <si>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</si>
  <si>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</si>
  <si>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</si>
  <si>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</si>
  <si>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</si>
  <si>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</si>
  <si>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</si>
  <si>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</si>
  <si>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</si>
  <si>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</si>
  <si>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</si>
  <si>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</si>
  <si>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</si>
  <si>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</si>
  <si>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</si>
  <si>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</si>
  <si>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</si>
  <si>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</si>
  <si>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</si>
  <si>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</si>
  <si>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</si>
  <si>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</si>
  <si>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</si>
  <si>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</si>
  <si>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</si>
  <si>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</si>
  <si>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</si>
  <si>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</si>
  <si>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</si>
  <si>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</si>
  <si>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</si>
  <si>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</si>
  <si>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</si>
  <si>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</si>
  <si>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</si>
  <si>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</si>
  <si>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</si>
  <si>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</si>
  <si>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</si>
  <si>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</si>
  <si>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</si>
  <si>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</si>
  <si>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</si>
  <si>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</si>
  <si>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</si>
  <si>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ОО</t>
  </si>
  <si>
    <t>ФК</t>
  </si>
  <si>
    <t>ФС</t>
  </si>
  <si>
    <t>МТ</t>
  </si>
  <si>
    <t>Расходы - всего</t>
  </si>
  <si>
    <t>ОО-04</t>
  </si>
  <si>
    <t>ОО-06</t>
  </si>
  <si>
    <t>ОО-07</t>
  </si>
  <si>
    <t>ОО-08</t>
  </si>
  <si>
    <t>ОЦ</t>
  </si>
  <si>
    <t>60248847000</t>
  </si>
  <si>
    <t>11</t>
  </si>
  <si>
    <t>ВЗ</t>
  </si>
  <si>
    <t>субсидии на иные цели (код вида - 5)</t>
  </si>
  <si>
    <t>МБОУ "Болдыревская ООШ"</t>
  </si>
  <si>
    <t>Э.Г.Степанова</t>
  </si>
  <si>
    <t>Управление образования Родионово-Несветайского района</t>
  </si>
  <si>
    <t>49806393</t>
  </si>
  <si>
    <t>КР</t>
  </si>
  <si>
    <t>С.В.Хандохова</t>
  </si>
  <si>
    <t>материальных запасов (лагерь)</t>
  </si>
  <si>
    <t>основных средств  сан.узлы</t>
  </si>
  <si>
    <t>прочие работы, услуги УУТЭ</t>
  </si>
  <si>
    <t>01</t>
  </si>
  <si>
    <t>ФС-06</t>
  </si>
  <si>
    <t>января</t>
  </si>
  <si>
    <t>15</t>
  </si>
  <si>
    <t>01.01.2015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</si>
</sst>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" fillId="33" borderId="0" xfId="0" applyFont="1" applyFill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1" fillId="34" borderId="13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left" wrapText="1" indent="2"/>
    </xf>
    <xf numFmtId="49" fontId="1" fillId="33" borderId="1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left" wrapText="1" indent="1"/>
    </xf>
    <xf numFmtId="49" fontId="1" fillId="33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right"/>
    </xf>
    <xf numFmtId="4" fontId="4" fillId="34" borderId="11" xfId="0" applyNumberFormat="1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right"/>
    </xf>
    <xf numFmtId="4" fontId="4" fillId="34" borderId="22" xfId="0" applyNumberFormat="1" applyFont="1" applyFill="1" applyBorder="1" applyAlignment="1">
      <alignment horizontal="center"/>
    </xf>
    <xf numFmtId="4" fontId="4" fillId="34" borderId="23" xfId="0" applyNumberFormat="1" applyFont="1" applyFill="1" applyBorder="1" applyAlignment="1">
      <alignment horizontal="center"/>
    </xf>
    <xf numFmtId="4" fontId="4" fillId="34" borderId="24" xfId="0" applyNumberFormat="1" applyFont="1" applyFill="1" applyBorder="1" applyAlignment="1">
      <alignment horizontal="center"/>
    </xf>
    <xf numFmtId="4" fontId="4" fillId="34" borderId="19" xfId="0" applyNumberFormat="1" applyFont="1" applyFill="1" applyBorder="1" applyAlignment="1">
      <alignment horizontal="center"/>
    </xf>
    <xf numFmtId="4" fontId="4" fillId="34" borderId="17" xfId="0" applyNumberFormat="1" applyFont="1" applyFill="1" applyBorder="1" applyAlignment="1">
      <alignment horizontal="center"/>
    </xf>
    <xf numFmtId="4" fontId="4" fillId="34" borderId="18" xfId="0" applyNumberFormat="1" applyFont="1" applyFill="1" applyBorder="1" applyAlignment="1">
      <alignment horizontal="center"/>
    </xf>
    <xf numFmtId="4" fontId="4" fillId="34" borderId="22" xfId="0" applyNumberFormat="1" applyFont="1" applyFill="1" applyBorder="1" applyAlignment="1">
      <alignment horizontal="right"/>
    </xf>
    <xf numFmtId="4" fontId="4" fillId="34" borderId="23" xfId="0" applyNumberFormat="1" applyFont="1" applyFill="1" applyBorder="1" applyAlignment="1">
      <alignment horizontal="right"/>
    </xf>
    <xf numFmtId="4" fontId="4" fillId="34" borderId="24" xfId="0" applyNumberFormat="1" applyFont="1" applyFill="1" applyBorder="1" applyAlignment="1">
      <alignment horizontal="right"/>
    </xf>
    <xf numFmtId="4" fontId="4" fillId="34" borderId="19" xfId="0" applyNumberFormat="1" applyFont="1" applyFill="1" applyBorder="1" applyAlignment="1">
      <alignment horizontal="right"/>
    </xf>
    <xf numFmtId="4" fontId="4" fillId="34" borderId="17" xfId="0" applyNumberFormat="1" applyFont="1" applyFill="1" applyBorder="1" applyAlignment="1">
      <alignment horizontal="right"/>
    </xf>
    <xf numFmtId="4" fontId="4" fillId="34" borderId="18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 horizontal="center"/>
    </xf>
    <xf numFmtId="4" fontId="1" fillId="33" borderId="26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left" wrapText="1" indent="2"/>
    </xf>
    <xf numFmtId="49" fontId="4" fillId="34" borderId="16" xfId="0" applyNumberFormat="1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49" fontId="4" fillId="34" borderId="19" xfId="0" applyNumberFormat="1" applyFont="1" applyFill="1" applyBorder="1" applyAlignment="1">
      <alignment horizontal="center"/>
    </xf>
    <xf numFmtId="4" fontId="4" fillId="34" borderId="13" xfId="0" applyNumberFormat="1" applyFont="1" applyFill="1" applyBorder="1" applyAlignment="1">
      <alignment horizontal="right"/>
    </xf>
    <xf numFmtId="4" fontId="4" fillId="34" borderId="14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left" wrapText="1" indent="1"/>
    </xf>
    <xf numFmtId="49" fontId="4" fillId="34" borderId="2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" fontId="1" fillId="34" borderId="13" xfId="0" applyNumberFormat="1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4" fontId="1" fillId="33" borderId="28" xfId="0" applyNumberFormat="1" applyFont="1" applyFill="1" applyBorder="1" applyAlignment="1">
      <alignment horizontal="right"/>
    </xf>
    <xf numFmtId="4" fontId="1" fillId="33" borderId="29" xfId="0" applyNumberFormat="1" applyFont="1" applyFill="1" applyBorder="1" applyAlignment="1">
      <alignment horizontal="right"/>
    </xf>
    <xf numFmtId="4" fontId="1" fillId="33" borderId="3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4" fontId="1" fillId="33" borderId="31" xfId="0" applyNumberFormat="1" applyFont="1" applyFill="1" applyBorder="1" applyAlignment="1">
      <alignment horizontal="right"/>
    </xf>
    <xf numFmtId="4" fontId="1" fillId="33" borderId="32" xfId="0" applyNumberFormat="1" applyFont="1" applyFill="1" applyBorder="1" applyAlignment="1">
      <alignment horizontal="right"/>
    </xf>
    <xf numFmtId="4" fontId="1" fillId="33" borderId="33" xfId="0" applyNumberFormat="1" applyFont="1" applyFill="1" applyBorder="1" applyAlignment="1">
      <alignment horizontal="right"/>
    </xf>
    <xf numFmtId="4" fontId="1" fillId="33" borderId="34" xfId="0" applyNumberFormat="1" applyFont="1" applyFill="1" applyBorder="1" applyAlignment="1">
      <alignment horizontal="right"/>
    </xf>
    <xf numFmtId="0" fontId="1" fillId="33" borderId="35" xfId="0" applyFont="1" applyFill="1" applyBorder="1" applyAlignment="1">
      <alignment horizontal="left" vertical="center" wrapText="1" indent="2"/>
    </xf>
    <xf numFmtId="0" fontId="1" fillId="33" borderId="36" xfId="0" applyFont="1" applyFill="1" applyBorder="1" applyAlignment="1">
      <alignment horizontal="left" vertical="center" wrapText="1" indent="2"/>
    </xf>
    <xf numFmtId="49" fontId="1" fillId="33" borderId="37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/>
    </xf>
    <xf numFmtId="4" fontId="1" fillId="33" borderId="38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4" fontId="1" fillId="33" borderId="39" xfId="0" applyNumberFormat="1" applyFont="1" applyFill="1" applyBorder="1" applyAlignment="1">
      <alignment horizontal="right"/>
    </xf>
    <xf numFmtId="4" fontId="1" fillId="33" borderId="40" xfId="0" applyNumberFormat="1" applyFont="1" applyFill="1" applyBorder="1" applyAlignment="1">
      <alignment horizontal="right"/>
    </xf>
    <xf numFmtId="0" fontId="1" fillId="33" borderId="41" xfId="0" applyFont="1" applyFill="1" applyBorder="1" applyAlignment="1">
      <alignment horizontal="left" indent="7"/>
    </xf>
    <xf numFmtId="49" fontId="1" fillId="33" borderId="42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1" fillId="33" borderId="26" xfId="0" applyNumberFormat="1" applyFont="1" applyFill="1" applyBorder="1" applyAlignment="1">
      <alignment horizontal="right"/>
    </xf>
    <xf numFmtId="4" fontId="1" fillId="33" borderId="18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33" borderId="43" xfId="0" applyNumberFormat="1" applyFont="1" applyFill="1" applyBorder="1" applyAlignment="1">
      <alignment horizontal="center"/>
    </xf>
    <xf numFmtId="49" fontId="1" fillId="33" borderId="44" xfId="0" applyNumberFormat="1" applyFont="1" applyFill="1" applyBorder="1" applyAlignment="1">
      <alignment horizontal="center"/>
    </xf>
    <xf numFmtId="49" fontId="1" fillId="33" borderId="45" xfId="0" applyNumberFormat="1" applyFont="1" applyFill="1" applyBorder="1" applyAlignment="1">
      <alignment horizontal="center"/>
    </xf>
    <xf numFmtId="49" fontId="1" fillId="33" borderId="46" xfId="0" applyNumberFormat="1" applyFont="1" applyFill="1" applyBorder="1" applyAlignment="1">
      <alignment horizontal="center"/>
    </xf>
    <xf numFmtId="4" fontId="1" fillId="33" borderId="46" xfId="0" applyNumberFormat="1" applyFont="1" applyFill="1" applyBorder="1" applyAlignment="1">
      <alignment horizontal="right"/>
    </xf>
    <xf numFmtId="4" fontId="1" fillId="33" borderId="44" xfId="0" applyNumberFormat="1" applyFont="1" applyFill="1" applyBorder="1" applyAlignment="1">
      <alignment horizontal="right"/>
    </xf>
    <xf numFmtId="4" fontId="1" fillId="33" borderId="45" xfId="0" applyNumberFormat="1" applyFont="1" applyFill="1" applyBorder="1" applyAlignment="1">
      <alignment horizontal="right"/>
    </xf>
    <xf numFmtId="4" fontId="1" fillId="33" borderId="47" xfId="0" applyNumberFormat="1" applyFont="1" applyFill="1" applyBorder="1" applyAlignment="1">
      <alignment horizontal="right"/>
    </xf>
    <xf numFmtId="4" fontId="1" fillId="33" borderId="48" xfId="0" applyNumberFormat="1" applyFont="1" applyFill="1" applyBorder="1" applyAlignment="1">
      <alignment horizontal="right"/>
    </xf>
    <xf numFmtId="4" fontId="1" fillId="33" borderId="49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" fontId="1" fillId="34" borderId="50" xfId="0" applyNumberFormat="1" applyFont="1" applyFill="1" applyBorder="1" applyAlignment="1">
      <alignment horizontal="right"/>
    </xf>
    <xf numFmtId="4" fontId="1" fillId="34" borderId="51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left" wrapText="1" indent="3"/>
    </xf>
    <xf numFmtId="49" fontId="1" fillId="33" borderId="52" xfId="0" applyNumberFormat="1" applyFont="1" applyFill="1" applyBorder="1" applyAlignment="1">
      <alignment horizontal="center"/>
    </xf>
    <xf numFmtId="49" fontId="1" fillId="33" borderId="50" xfId="0" applyNumberFormat="1" applyFont="1" applyFill="1" applyBorder="1" applyAlignment="1">
      <alignment horizontal="center"/>
    </xf>
    <xf numFmtId="4" fontId="1" fillId="33" borderId="50" xfId="0" applyNumberFormat="1" applyFont="1" applyFill="1" applyBorder="1" applyAlignment="1">
      <alignment horizontal="right"/>
    </xf>
    <xf numFmtId="49" fontId="1" fillId="33" borderId="53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8" fillId="34" borderId="21" xfId="0" applyFont="1" applyFill="1" applyBorder="1" applyAlignment="1">
      <alignment horizontal="left" wrapText="1" indent="1"/>
    </xf>
    <xf numFmtId="49" fontId="4" fillId="34" borderId="53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41" xfId="0" applyFont="1" applyFill="1" applyBorder="1" applyAlignment="1">
      <alignment horizontal="left" indent="2"/>
    </xf>
    <xf numFmtId="0" fontId="5" fillId="33" borderId="15" xfId="0" applyFont="1" applyFill="1" applyBorder="1" applyAlignment="1">
      <alignment horizontal="left" wrapText="1" indent="1"/>
    </xf>
    <xf numFmtId="4" fontId="1" fillId="34" borderId="54" xfId="0" applyNumberFormat="1" applyFont="1" applyFill="1" applyBorder="1" applyAlignment="1">
      <alignment horizontal="right"/>
    </xf>
    <xf numFmtId="0" fontId="4" fillId="34" borderId="55" xfId="0" applyFont="1" applyFill="1" applyBorder="1" applyAlignment="1">
      <alignment horizontal="left" wrapText="1"/>
    </xf>
    <xf numFmtId="0" fontId="1" fillId="34" borderId="55" xfId="0" applyFont="1" applyFill="1" applyBorder="1" applyAlignment="1">
      <alignment horizontal="left" wrapText="1"/>
    </xf>
    <xf numFmtId="49" fontId="1" fillId="34" borderId="56" xfId="0" applyNumberFormat="1" applyFont="1" applyFill="1" applyBorder="1" applyAlignment="1">
      <alignment horizontal="center"/>
    </xf>
    <xf numFmtId="49" fontId="1" fillId="34" borderId="54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4" borderId="41" xfId="0" applyFont="1" applyFill="1" applyBorder="1" applyAlignment="1">
      <alignment horizontal="left" wrapText="1"/>
    </xf>
    <xf numFmtId="0" fontId="4" fillId="34" borderId="57" xfId="0" applyFont="1" applyFill="1" applyBorder="1" applyAlignment="1">
      <alignment horizontal="left" wrapText="1"/>
    </xf>
    <xf numFmtId="49" fontId="1" fillId="34" borderId="58" xfId="0" applyNumberFormat="1" applyFont="1" applyFill="1" applyBorder="1" applyAlignment="1">
      <alignment horizontal="center"/>
    </xf>
    <xf numFmtId="49" fontId="1" fillId="34" borderId="59" xfId="0" applyNumberFormat="1" applyFont="1" applyFill="1" applyBorder="1" applyAlignment="1">
      <alignment horizontal="center"/>
    </xf>
    <xf numFmtId="49" fontId="1" fillId="34" borderId="60" xfId="0" applyNumberFormat="1" applyFont="1" applyFill="1" applyBorder="1" applyAlignment="1">
      <alignment horizontal="center"/>
    </xf>
    <xf numFmtId="49" fontId="1" fillId="34" borderId="61" xfId="0" applyNumberFormat="1" applyFont="1" applyFill="1" applyBorder="1" applyAlignment="1">
      <alignment horizontal="center"/>
    </xf>
    <xf numFmtId="4" fontId="1" fillId="34" borderId="61" xfId="0" applyNumberFormat="1" applyFont="1" applyFill="1" applyBorder="1" applyAlignment="1">
      <alignment horizontal="right"/>
    </xf>
    <xf numFmtId="0" fontId="1" fillId="34" borderId="59" xfId="0" applyFont="1" applyFill="1" applyBorder="1" applyAlignment="1">
      <alignment horizontal="right"/>
    </xf>
    <xf numFmtId="0" fontId="1" fillId="34" borderId="60" xfId="0" applyFont="1" applyFill="1" applyBorder="1" applyAlignment="1">
      <alignment horizontal="right"/>
    </xf>
    <xf numFmtId="0" fontId="1" fillId="34" borderId="61" xfId="0" applyFont="1" applyFill="1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0" fontId="1" fillId="34" borderId="6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 vertical="center" wrapText="1" indent="2"/>
    </xf>
    <xf numFmtId="49" fontId="1" fillId="33" borderId="37" xfId="0" applyNumberFormat="1" applyFont="1" applyFill="1" applyBorder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center" vertical="center"/>
    </xf>
    <xf numFmtId="4" fontId="1" fillId="33" borderId="28" xfId="0" applyNumberFormat="1" applyFont="1" applyFill="1" applyBorder="1" applyAlignment="1">
      <alignment horizontal="center"/>
    </xf>
    <xf numFmtId="4" fontId="1" fillId="33" borderId="29" xfId="0" applyNumberFormat="1" applyFont="1" applyFill="1" applyBorder="1" applyAlignment="1">
      <alignment horizontal="center"/>
    </xf>
    <xf numFmtId="4" fontId="1" fillId="33" borderId="3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" fontId="1" fillId="33" borderId="46" xfId="0" applyNumberFormat="1" applyFont="1" applyFill="1" applyBorder="1" applyAlignment="1">
      <alignment horizontal="center"/>
    </xf>
    <xf numFmtId="4" fontId="1" fillId="33" borderId="44" xfId="0" applyNumberFormat="1" applyFont="1" applyFill="1" applyBorder="1" applyAlignment="1">
      <alignment horizontal="center"/>
    </xf>
    <xf numFmtId="4" fontId="1" fillId="33" borderId="45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 wrapText="1" indent="1"/>
    </xf>
    <xf numFmtId="49" fontId="4" fillId="33" borderId="43" xfId="0" applyNumberFormat="1" applyFont="1" applyFill="1" applyBorder="1" applyAlignment="1">
      <alignment horizontal="center"/>
    </xf>
    <xf numFmtId="49" fontId="4" fillId="33" borderId="44" xfId="0" applyNumberFormat="1" applyFont="1" applyFill="1" applyBorder="1" applyAlignment="1">
      <alignment horizontal="center"/>
    </xf>
    <xf numFmtId="49" fontId="4" fillId="33" borderId="45" xfId="0" applyNumberFormat="1" applyFont="1" applyFill="1" applyBorder="1" applyAlignment="1">
      <alignment horizontal="center"/>
    </xf>
    <xf numFmtId="49" fontId="4" fillId="33" borderId="46" xfId="0" applyNumberFormat="1" applyFont="1" applyFill="1" applyBorder="1" applyAlignment="1">
      <alignment horizontal="center"/>
    </xf>
    <xf numFmtId="4" fontId="1" fillId="34" borderId="54" xfId="0" applyNumberFormat="1" applyFont="1" applyFill="1" applyBorder="1" applyAlignment="1">
      <alignment horizontal="center"/>
    </xf>
    <xf numFmtId="4" fontId="1" fillId="34" borderId="63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4" fontId="1" fillId="34" borderId="12" xfId="0" applyNumberFormat="1" applyFont="1" applyFill="1" applyBorder="1" applyAlignment="1">
      <alignment horizontal="right"/>
    </xf>
    <xf numFmtId="4" fontId="4" fillId="34" borderId="46" xfId="0" applyNumberFormat="1" applyFont="1" applyFill="1" applyBorder="1" applyAlignment="1">
      <alignment horizontal="right"/>
    </xf>
    <xf numFmtId="4" fontId="4" fillId="34" borderId="44" xfId="0" applyNumberFormat="1" applyFont="1" applyFill="1" applyBorder="1" applyAlignment="1">
      <alignment horizontal="right"/>
    </xf>
    <xf numFmtId="4" fontId="4" fillId="34" borderId="45" xfId="0" applyNumberFormat="1" applyFont="1" applyFill="1" applyBorder="1" applyAlignment="1">
      <alignment horizontal="right"/>
    </xf>
    <xf numFmtId="0" fontId="4" fillId="34" borderId="41" xfId="0" applyFont="1" applyFill="1" applyBorder="1" applyAlignment="1">
      <alignment horizontal="left" indent="7"/>
    </xf>
    <xf numFmtId="49" fontId="4" fillId="34" borderId="42" xfId="0" applyNumberFormat="1" applyFont="1" applyFill="1" applyBorder="1" applyAlignment="1">
      <alignment horizontal="center"/>
    </xf>
    <xf numFmtId="49" fontId="4" fillId="34" borderId="23" xfId="0" applyNumberFormat="1" applyFont="1" applyFill="1" applyBorder="1" applyAlignment="1">
      <alignment horizontal="center"/>
    </xf>
    <xf numFmtId="49" fontId="4" fillId="34" borderId="24" xfId="0" applyNumberFormat="1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left" wrapText="1" indent="1"/>
    </xf>
    <xf numFmtId="49" fontId="4" fillId="34" borderId="43" xfId="0" applyNumberFormat="1" applyFont="1" applyFill="1" applyBorder="1" applyAlignment="1">
      <alignment horizontal="center"/>
    </xf>
    <xf numFmtId="49" fontId="4" fillId="34" borderId="44" xfId="0" applyNumberFormat="1" applyFont="1" applyFill="1" applyBorder="1" applyAlignment="1">
      <alignment horizontal="center"/>
    </xf>
    <xf numFmtId="49" fontId="4" fillId="34" borderId="45" xfId="0" applyNumberFormat="1" applyFont="1" applyFill="1" applyBorder="1" applyAlignment="1">
      <alignment horizontal="center"/>
    </xf>
    <xf numFmtId="49" fontId="4" fillId="34" borderId="46" xfId="0" applyNumberFormat="1" applyFont="1" applyFill="1" applyBorder="1" applyAlignment="1">
      <alignment horizontal="center"/>
    </xf>
    <xf numFmtId="4" fontId="1" fillId="34" borderId="50" xfId="0" applyNumberFormat="1" applyFont="1" applyFill="1" applyBorder="1" applyAlignment="1">
      <alignment horizontal="center"/>
    </xf>
    <xf numFmtId="4" fontId="1" fillId="34" borderId="5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 indent="2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34" borderId="22" xfId="0" applyNumberFormat="1" applyFont="1" applyFill="1" applyBorder="1" applyAlignment="1">
      <alignment horizontal="center"/>
    </xf>
    <xf numFmtId="4" fontId="1" fillId="34" borderId="23" xfId="0" applyNumberFormat="1" applyFont="1" applyFill="1" applyBorder="1" applyAlignment="1">
      <alignment horizontal="center"/>
    </xf>
    <xf numFmtId="4" fontId="1" fillId="34" borderId="24" xfId="0" applyNumberFormat="1" applyFont="1" applyFill="1" applyBorder="1" applyAlignment="1">
      <alignment horizontal="center"/>
    </xf>
    <xf numFmtId="4" fontId="1" fillId="34" borderId="19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center"/>
    </xf>
    <xf numFmtId="4" fontId="1" fillId="34" borderId="18" xfId="0" applyNumberFormat="1" applyFont="1" applyFill="1" applyBorder="1" applyAlignment="1">
      <alignment horizontal="center"/>
    </xf>
    <xf numFmtId="4" fontId="1" fillId="34" borderId="25" xfId="0" applyNumberFormat="1" applyFont="1" applyFill="1" applyBorder="1" applyAlignment="1">
      <alignment horizontal="center"/>
    </xf>
    <xf numFmtId="4" fontId="1" fillId="34" borderId="26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left" wrapText="1" indent="2"/>
    </xf>
    <xf numFmtId="49" fontId="1" fillId="34" borderId="16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 wrapText="1" indent="1"/>
    </xf>
    <xf numFmtId="49" fontId="1" fillId="34" borderId="2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41" xfId="0" applyFont="1" applyBorder="1" applyAlignment="1">
      <alignment horizontal="left" indent="7"/>
    </xf>
    <xf numFmtId="49" fontId="1" fillId="0" borderId="4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4" fontId="1" fillId="34" borderId="63" xfId="0" applyNumberFormat="1" applyFont="1" applyFill="1" applyBorder="1" applyAlignment="1">
      <alignment horizontal="right"/>
    </xf>
    <xf numFmtId="49" fontId="1" fillId="34" borderId="43" xfId="0" applyNumberFormat="1" applyFont="1" applyFill="1" applyBorder="1" applyAlignment="1">
      <alignment horizontal="center"/>
    </xf>
    <xf numFmtId="49" fontId="1" fillId="34" borderId="44" xfId="0" applyNumberFormat="1" applyFont="1" applyFill="1" applyBorder="1" applyAlignment="1">
      <alignment horizontal="center"/>
    </xf>
    <xf numFmtId="49" fontId="1" fillId="34" borderId="45" xfId="0" applyNumberFormat="1" applyFont="1" applyFill="1" applyBorder="1" applyAlignment="1">
      <alignment horizontal="center"/>
    </xf>
    <xf numFmtId="49" fontId="1" fillId="34" borderId="46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34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" fontId="4" fillId="34" borderId="54" xfId="0" applyNumberFormat="1" applyFont="1" applyFill="1" applyBorder="1" applyAlignment="1">
      <alignment horizontal="right"/>
    </xf>
    <xf numFmtId="4" fontId="4" fillId="34" borderId="63" xfId="0" applyNumberFormat="1" applyFont="1" applyFill="1" applyBorder="1" applyAlignment="1">
      <alignment horizontal="right"/>
    </xf>
    <xf numFmtId="4" fontId="4" fillId="34" borderId="25" xfId="0" applyNumberFormat="1" applyFont="1" applyFill="1" applyBorder="1" applyAlignment="1">
      <alignment horizontal="right"/>
    </xf>
    <xf numFmtId="4" fontId="4" fillId="34" borderId="26" xfId="0" applyNumberFormat="1" applyFont="1" applyFill="1" applyBorder="1" applyAlignment="1">
      <alignment horizontal="right"/>
    </xf>
    <xf numFmtId="4" fontId="1" fillId="34" borderId="68" xfId="0" applyNumberFormat="1" applyFont="1" applyFill="1" applyBorder="1" applyAlignment="1">
      <alignment horizontal="right"/>
    </xf>
    <xf numFmtId="4" fontId="1" fillId="33" borderId="69" xfId="0" applyNumberFormat="1" applyFont="1" applyFill="1" applyBorder="1" applyAlignment="1">
      <alignment horizontal="right"/>
    </xf>
    <xf numFmtId="0" fontId="4" fillId="33" borderId="41" xfId="0" applyFont="1" applyFill="1" applyBorder="1" applyAlignment="1">
      <alignment horizontal="left" indent="7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48"/>
  <sheetViews>
    <sheetView tabSelected="1" view="pageBreakPreview" zoomScaleSheetLayoutView="100" zoomScalePageLayoutView="0" workbookViewId="0" topLeftCell="A1">
      <selection activeCell="BY18" sqref="BY18:CM18"/>
    </sheetView>
  </sheetViews>
  <sheetFormatPr defaultColWidth="0.875" defaultRowHeight="12.75"/>
  <cols>
    <col min="1" max="54" width="0.875" style="1" customWidth="1"/>
    <col min="55" max="55" width="1.625" style="1" customWidth="1"/>
    <col min="56" max="16384" width="0.875" style="1" customWidth="1"/>
  </cols>
  <sheetData>
    <row r="1" spans="2:147" ht="12" customHeight="1">
      <c r="B1" s="275" t="s">
        <v>20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5"/>
      <c r="DI1" s="275"/>
      <c r="DJ1" s="275"/>
      <c r="DK1" s="275"/>
      <c r="DL1" s="275"/>
      <c r="DM1" s="275"/>
      <c r="DN1" s="275"/>
      <c r="DO1" s="275"/>
      <c r="DP1" s="275"/>
      <c r="DQ1" s="275"/>
      <c r="DR1" s="275"/>
      <c r="DS1" s="275"/>
      <c r="DT1" s="275"/>
      <c r="DU1" s="275"/>
      <c r="DV1" s="275"/>
      <c r="DW1" s="275"/>
      <c r="DX1" s="275"/>
      <c r="DY1" s="275"/>
      <c r="DZ1" s="275"/>
      <c r="EA1" s="275"/>
      <c r="EB1" s="275"/>
      <c r="EC1" s="275"/>
      <c r="ED1" s="275"/>
      <c r="EE1" s="275"/>
      <c r="EF1" s="275"/>
      <c r="EG1" s="275"/>
      <c r="EH1" s="275"/>
      <c r="EI1" s="275"/>
      <c r="EJ1" s="275"/>
      <c r="EK1" s="275"/>
      <c r="EL1" s="275"/>
      <c r="EM1" s="275"/>
      <c r="EN1" s="275"/>
      <c r="EO1" s="275"/>
      <c r="EP1" s="275"/>
      <c r="EQ1" s="275"/>
    </row>
    <row r="2" spans="2:164" ht="12" customHeight="1" thickBot="1">
      <c r="B2" s="275" t="s">
        <v>21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5"/>
      <c r="DX2" s="275"/>
      <c r="DY2" s="275"/>
      <c r="DZ2" s="275"/>
      <c r="EA2" s="275"/>
      <c r="EB2" s="275"/>
      <c r="EC2" s="275"/>
      <c r="ED2" s="275"/>
      <c r="EE2" s="275"/>
      <c r="EF2" s="275"/>
      <c r="EG2" s="275"/>
      <c r="EH2" s="275"/>
      <c r="EI2" s="275"/>
      <c r="EJ2" s="275"/>
      <c r="EK2" s="275"/>
      <c r="EL2" s="275"/>
      <c r="EM2" s="275"/>
      <c r="EN2" s="275"/>
      <c r="EO2" s="275"/>
      <c r="EP2" s="275"/>
      <c r="EQ2" s="275"/>
      <c r="ES2" s="276" t="s">
        <v>11</v>
      </c>
      <c r="ET2" s="277"/>
      <c r="EU2" s="277"/>
      <c r="EV2" s="277"/>
      <c r="EW2" s="277"/>
      <c r="EX2" s="277"/>
      <c r="EY2" s="277"/>
      <c r="EZ2" s="277"/>
      <c r="FA2" s="277"/>
      <c r="FB2" s="277"/>
      <c r="FC2" s="277"/>
      <c r="FD2" s="277"/>
      <c r="FE2" s="277"/>
      <c r="FF2" s="277"/>
      <c r="FG2" s="277"/>
      <c r="FH2" s="278"/>
    </row>
    <row r="3" spans="147:164" ht="12" customHeight="1">
      <c r="EQ3" s="2" t="s">
        <v>14</v>
      </c>
      <c r="ES3" s="279" t="s">
        <v>12</v>
      </c>
      <c r="ET3" s="280"/>
      <c r="EU3" s="280"/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1"/>
    </row>
    <row r="4" spans="61:164" ht="12" customHeight="1">
      <c r="BI4" s="2" t="s">
        <v>23</v>
      </c>
      <c r="BJ4" s="80" t="s">
        <v>276</v>
      </c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5">
        <v>20</v>
      </c>
      <c r="CF4" s="85"/>
      <c r="CG4" s="85"/>
      <c r="CH4" s="85"/>
      <c r="CI4" s="86" t="s">
        <v>277</v>
      </c>
      <c r="CJ4" s="86"/>
      <c r="CK4" s="86"/>
      <c r="CL4" s="1" t="s">
        <v>24</v>
      </c>
      <c r="EQ4" s="2" t="s">
        <v>15</v>
      </c>
      <c r="ES4" s="253" t="s">
        <v>278</v>
      </c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69"/>
    </row>
    <row r="5" spans="1:164" ht="12" customHeight="1">
      <c r="A5" s="1" t="s">
        <v>25</v>
      </c>
      <c r="AX5" s="87" t="s">
        <v>265</v>
      </c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Q5" s="2" t="s">
        <v>16</v>
      </c>
      <c r="ES5" s="253" t="s">
        <v>268</v>
      </c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69"/>
    </row>
    <row r="6" spans="1:164" ht="12" customHeight="1">
      <c r="A6" s="1" t="s">
        <v>26</v>
      </c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Q6" s="2"/>
      <c r="ES6" s="253"/>
      <c r="ET6" s="254"/>
      <c r="EU6" s="254"/>
      <c r="EV6" s="254"/>
      <c r="EW6" s="254"/>
      <c r="EX6" s="254"/>
      <c r="EY6" s="254"/>
      <c r="EZ6" s="254"/>
      <c r="FA6" s="254"/>
      <c r="FB6" s="254"/>
      <c r="FC6" s="254"/>
      <c r="FD6" s="254"/>
      <c r="FE6" s="254"/>
      <c r="FF6" s="254"/>
      <c r="FG6" s="254"/>
      <c r="FH6" s="269"/>
    </row>
    <row r="7" spans="1:164" ht="12" customHeight="1">
      <c r="A7" s="1" t="s">
        <v>27</v>
      </c>
      <c r="AX7" s="268" t="s">
        <v>267</v>
      </c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68"/>
      <c r="DK7" s="268"/>
      <c r="DL7" s="268"/>
      <c r="DM7" s="268"/>
      <c r="DN7" s="268"/>
      <c r="DO7" s="268"/>
      <c r="DP7" s="268"/>
      <c r="DQ7" s="268"/>
      <c r="DR7" s="268"/>
      <c r="DS7" s="268"/>
      <c r="DT7" s="268"/>
      <c r="DU7" s="268"/>
      <c r="DV7" s="268"/>
      <c r="DW7" s="268"/>
      <c r="DX7" s="268"/>
      <c r="DY7" s="268"/>
      <c r="DZ7" s="268"/>
      <c r="EA7" s="268"/>
      <c r="EB7" s="268"/>
      <c r="EC7" s="268"/>
      <c r="EQ7" s="2" t="s">
        <v>17</v>
      </c>
      <c r="ES7" s="253" t="s">
        <v>261</v>
      </c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254"/>
      <c r="FG7" s="254"/>
      <c r="FH7" s="269"/>
    </row>
    <row r="8" spans="1:164" ht="12" customHeight="1">
      <c r="A8" s="1" t="s">
        <v>28</v>
      </c>
      <c r="EQ8" s="2" t="s">
        <v>16</v>
      </c>
      <c r="ES8" s="253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  <c r="FH8" s="269"/>
    </row>
    <row r="9" spans="1:164" ht="10.5" customHeight="1">
      <c r="A9" s="1" t="s">
        <v>29</v>
      </c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  <c r="DQ9" s="274"/>
      <c r="DR9" s="274"/>
      <c r="DS9" s="274"/>
      <c r="DT9" s="274"/>
      <c r="DU9" s="274"/>
      <c r="DV9" s="274"/>
      <c r="DW9" s="274"/>
      <c r="DX9" s="274"/>
      <c r="DY9" s="274"/>
      <c r="DZ9" s="274"/>
      <c r="EA9" s="274"/>
      <c r="EB9" s="274"/>
      <c r="EC9" s="274"/>
      <c r="EQ9" s="2" t="s">
        <v>18</v>
      </c>
      <c r="ES9" s="253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69"/>
    </row>
    <row r="10" spans="1:164" ht="12" customHeight="1">
      <c r="A10" s="1" t="s">
        <v>30</v>
      </c>
      <c r="AX10" s="268" t="s">
        <v>264</v>
      </c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Q10" s="2"/>
      <c r="ES10" s="253"/>
      <c r="ET10" s="254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E10" s="254"/>
      <c r="FF10" s="254"/>
      <c r="FG10" s="254"/>
      <c r="FH10" s="269"/>
    </row>
    <row r="11" spans="1:164" ht="11.25">
      <c r="A11" s="1" t="s">
        <v>31</v>
      </c>
      <c r="EQ11" s="2"/>
      <c r="ES11" s="253"/>
      <c r="ET11" s="254"/>
      <c r="EU11" s="254"/>
      <c r="EV11" s="254"/>
      <c r="EW11" s="254"/>
      <c r="EX11" s="254"/>
      <c r="EY11" s="254"/>
      <c r="EZ11" s="254"/>
      <c r="FA11" s="254"/>
      <c r="FB11" s="254"/>
      <c r="FC11" s="254"/>
      <c r="FD11" s="254"/>
      <c r="FE11" s="254"/>
      <c r="FF11" s="254"/>
      <c r="FG11" s="254"/>
      <c r="FH11" s="269"/>
    </row>
    <row r="12" spans="1:164" ht="12" thickBot="1">
      <c r="A12" s="1" t="s">
        <v>32</v>
      </c>
      <c r="EQ12" s="2" t="s">
        <v>19</v>
      </c>
      <c r="ES12" s="270" t="s">
        <v>13</v>
      </c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FD12" s="271"/>
      <c r="FE12" s="271"/>
      <c r="FF12" s="271"/>
      <c r="FG12" s="271"/>
      <c r="FH12" s="272"/>
    </row>
    <row r="13" spans="1:164" ht="17.25" customHeight="1">
      <c r="A13" s="273" t="s">
        <v>22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3"/>
      <c r="DC13" s="273"/>
      <c r="DD13" s="273"/>
      <c r="DE13" s="273"/>
      <c r="DF13" s="273"/>
      <c r="DG13" s="273"/>
      <c r="DH13" s="273"/>
      <c r="DI13" s="273"/>
      <c r="DJ13" s="273"/>
      <c r="DK13" s="273"/>
      <c r="DL13" s="273"/>
      <c r="DM13" s="273"/>
      <c r="DN13" s="273"/>
      <c r="DO13" s="273"/>
      <c r="DP13" s="273"/>
      <c r="DQ13" s="273"/>
      <c r="DR13" s="273"/>
      <c r="DS13" s="273"/>
      <c r="DT13" s="273"/>
      <c r="DU13" s="273"/>
      <c r="DV13" s="273"/>
      <c r="DW13" s="273"/>
      <c r="DX13" s="273"/>
      <c r="DY13" s="273"/>
      <c r="DZ13" s="273"/>
      <c r="EA13" s="273"/>
      <c r="EB13" s="273"/>
      <c r="EC13" s="273"/>
      <c r="ED13" s="273"/>
      <c r="EE13" s="273"/>
      <c r="EF13" s="273"/>
      <c r="EG13" s="273"/>
      <c r="EH13" s="273"/>
      <c r="EI13" s="273"/>
      <c r="EJ13" s="273"/>
      <c r="EK13" s="273"/>
      <c r="EL13" s="273"/>
      <c r="EM13" s="273"/>
      <c r="EN13" s="273"/>
      <c r="EO13" s="273"/>
      <c r="EP13" s="273"/>
      <c r="EQ13" s="273"/>
      <c r="ER13" s="273"/>
      <c r="ES13" s="273"/>
      <c r="ET13" s="273"/>
      <c r="EU13" s="273"/>
      <c r="EV13" s="273"/>
      <c r="EW13" s="273"/>
      <c r="EX13" s="273"/>
      <c r="EY13" s="273"/>
      <c r="EZ13" s="273"/>
      <c r="FA13" s="273"/>
      <c r="FB13" s="273"/>
      <c r="FC13" s="273"/>
      <c r="FD13" s="273"/>
      <c r="FE13" s="273"/>
      <c r="FF13" s="273"/>
      <c r="FG13" s="273"/>
      <c r="FH13" s="273"/>
    </row>
    <row r="14" spans="1:164" ht="11.25">
      <c r="A14" s="112" t="s">
        <v>0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28"/>
      <c r="AX14" s="133" t="s">
        <v>1</v>
      </c>
      <c r="AY14" s="134"/>
      <c r="AZ14" s="134"/>
      <c r="BA14" s="134"/>
      <c r="BB14" s="134"/>
      <c r="BC14" s="135"/>
      <c r="BD14" s="133" t="s">
        <v>2</v>
      </c>
      <c r="BE14" s="134"/>
      <c r="BF14" s="134"/>
      <c r="BG14" s="134"/>
      <c r="BH14" s="134"/>
      <c r="BI14" s="134"/>
      <c r="BJ14" s="135"/>
      <c r="BK14" s="133" t="s">
        <v>3</v>
      </c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5"/>
      <c r="BY14" s="139" t="s">
        <v>9</v>
      </c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7"/>
      <c r="ES14" s="133" t="s">
        <v>10</v>
      </c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</row>
    <row r="15" spans="1:164" ht="24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2"/>
      <c r="AX15" s="136"/>
      <c r="AY15" s="137"/>
      <c r="AZ15" s="137"/>
      <c r="BA15" s="137"/>
      <c r="BB15" s="137"/>
      <c r="BC15" s="138"/>
      <c r="BD15" s="136"/>
      <c r="BE15" s="137"/>
      <c r="BF15" s="137"/>
      <c r="BG15" s="137"/>
      <c r="BH15" s="137"/>
      <c r="BI15" s="137"/>
      <c r="BJ15" s="138"/>
      <c r="BK15" s="136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8"/>
      <c r="BY15" s="123" t="s">
        <v>4</v>
      </c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5"/>
      <c r="CN15" s="123" t="s">
        <v>5</v>
      </c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5"/>
      <c r="DD15" s="123" t="s">
        <v>6</v>
      </c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5"/>
      <c r="DQ15" s="123" t="s">
        <v>7</v>
      </c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5"/>
      <c r="ED15" s="123" t="s">
        <v>8</v>
      </c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5"/>
      <c r="ES15" s="136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</row>
    <row r="16" spans="1:164" ht="12" thickBot="1">
      <c r="A16" s="126">
        <v>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7"/>
      <c r="AX16" s="111">
        <v>2</v>
      </c>
      <c r="AY16" s="112"/>
      <c r="AZ16" s="112"/>
      <c r="BA16" s="112"/>
      <c r="BB16" s="112"/>
      <c r="BC16" s="128"/>
      <c r="BD16" s="111">
        <v>3</v>
      </c>
      <c r="BE16" s="112"/>
      <c r="BF16" s="112"/>
      <c r="BG16" s="112"/>
      <c r="BH16" s="112"/>
      <c r="BI16" s="112"/>
      <c r="BJ16" s="128"/>
      <c r="BK16" s="111">
        <v>4</v>
      </c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28"/>
      <c r="BY16" s="111">
        <v>5</v>
      </c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28"/>
      <c r="CN16" s="111">
        <v>6</v>
      </c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28"/>
      <c r="DD16" s="111">
        <v>7</v>
      </c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28"/>
      <c r="DQ16" s="111">
        <v>8</v>
      </c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28"/>
      <c r="ED16" s="111">
        <v>9</v>
      </c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28"/>
      <c r="ES16" s="111">
        <v>10</v>
      </c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</row>
    <row r="17" spans="1:164" ht="11.25">
      <c r="A17" s="153" t="s">
        <v>34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264" t="s">
        <v>33</v>
      </c>
      <c r="AY17" s="265"/>
      <c r="AZ17" s="265"/>
      <c r="BA17" s="265"/>
      <c r="BB17" s="265"/>
      <c r="BC17" s="266"/>
      <c r="BD17" s="267"/>
      <c r="BE17" s="265"/>
      <c r="BF17" s="265"/>
      <c r="BG17" s="265"/>
      <c r="BH17" s="265"/>
      <c r="BI17" s="265"/>
      <c r="BJ17" s="266"/>
      <c r="BK17" s="152">
        <v>292497</v>
      </c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>
        <v>292495.32</v>
      </c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>
        <f>ED36</f>
        <v>292495.32</v>
      </c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>
        <f>ES36</f>
        <v>1.679999999993015</v>
      </c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263"/>
    </row>
    <row r="18" spans="1:164" ht="12">
      <c r="A18" s="252" t="s">
        <v>37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3" t="s">
        <v>35</v>
      </c>
      <c r="AY18" s="254"/>
      <c r="AZ18" s="254"/>
      <c r="BA18" s="254"/>
      <c r="BB18" s="254"/>
      <c r="BC18" s="255"/>
      <c r="BD18" s="256" t="s">
        <v>36</v>
      </c>
      <c r="BE18" s="254"/>
      <c r="BF18" s="254"/>
      <c r="BG18" s="254"/>
      <c r="BH18" s="254"/>
      <c r="BI18" s="254"/>
      <c r="BJ18" s="255"/>
      <c r="BK18" s="249" t="s">
        <v>59</v>
      </c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1"/>
      <c r="BY18" s="230" t="s">
        <v>59</v>
      </c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 t="s">
        <v>59</v>
      </c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 t="s">
        <v>59</v>
      </c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 t="s">
        <v>59</v>
      </c>
      <c r="DR18" s="230"/>
      <c r="DS18" s="230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75" t="s">
        <v>59</v>
      </c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 t="s">
        <v>59</v>
      </c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6"/>
    </row>
    <row r="19" spans="1:164" ht="11.25">
      <c r="A19" s="257" t="s">
        <v>39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8" t="s">
        <v>38</v>
      </c>
      <c r="AY19" s="259"/>
      <c r="AZ19" s="259"/>
      <c r="BA19" s="259"/>
      <c r="BB19" s="259"/>
      <c r="BC19" s="260"/>
      <c r="BD19" s="261" t="s">
        <v>36</v>
      </c>
      <c r="BE19" s="259"/>
      <c r="BF19" s="259"/>
      <c r="BG19" s="259"/>
      <c r="BH19" s="259"/>
      <c r="BI19" s="259"/>
      <c r="BJ19" s="260"/>
      <c r="BK19" s="249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1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0"/>
      <c r="DS19" s="230"/>
      <c r="DT19" s="230"/>
      <c r="DU19" s="230"/>
      <c r="DV19" s="230"/>
      <c r="DW19" s="230"/>
      <c r="DX19" s="230"/>
      <c r="DY19" s="230"/>
      <c r="DZ19" s="230"/>
      <c r="EA19" s="230"/>
      <c r="EB19" s="230"/>
      <c r="EC19" s="230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6"/>
    </row>
    <row r="20" spans="1:164" ht="11.25">
      <c r="A20" s="262" t="s">
        <v>40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26"/>
      <c r="AY20" s="227"/>
      <c r="AZ20" s="227"/>
      <c r="BA20" s="227"/>
      <c r="BB20" s="227"/>
      <c r="BC20" s="228"/>
      <c r="BD20" s="229"/>
      <c r="BE20" s="227"/>
      <c r="BF20" s="227"/>
      <c r="BG20" s="227"/>
      <c r="BH20" s="227"/>
      <c r="BI20" s="227"/>
      <c r="BJ20" s="228"/>
      <c r="BK20" s="249" t="s">
        <v>59</v>
      </c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1"/>
      <c r="BY20" s="230" t="s">
        <v>59</v>
      </c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 t="s">
        <v>59</v>
      </c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 t="s">
        <v>59</v>
      </c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 t="s">
        <v>59</v>
      </c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75" t="s">
        <v>59</v>
      </c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 t="s">
        <v>59</v>
      </c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6"/>
    </row>
    <row r="21" spans="1:164" ht="12">
      <c r="A21" s="252" t="s">
        <v>43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3" t="s">
        <v>41</v>
      </c>
      <c r="AY21" s="254"/>
      <c r="AZ21" s="254"/>
      <c r="BA21" s="254"/>
      <c r="BB21" s="254"/>
      <c r="BC21" s="255"/>
      <c r="BD21" s="256" t="s">
        <v>42</v>
      </c>
      <c r="BE21" s="254"/>
      <c r="BF21" s="254"/>
      <c r="BG21" s="254"/>
      <c r="BH21" s="254"/>
      <c r="BI21" s="254"/>
      <c r="BJ21" s="255"/>
      <c r="BK21" s="249" t="s">
        <v>59</v>
      </c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1"/>
      <c r="BY21" s="230" t="s">
        <v>59</v>
      </c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 t="s">
        <v>59</v>
      </c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 t="s">
        <v>59</v>
      </c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 t="s">
        <v>59</v>
      </c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75" t="s">
        <v>59</v>
      </c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 t="s">
        <v>59</v>
      </c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6"/>
    </row>
    <row r="22" spans="1:164" ht="24" customHeight="1">
      <c r="A22" s="252" t="s">
        <v>44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3" t="s">
        <v>45</v>
      </c>
      <c r="AY22" s="254"/>
      <c r="AZ22" s="254"/>
      <c r="BA22" s="254"/>
      <c r="BB22" s="254"/>
      <c r="BC22" s="255"/>
      <c r="BD22" s="256" t="s">
        <v>46</v>
      </c>
      <c r="BE22" s="254"/>
      <c r="BF22" s="254"/>
      <c r="BG22" s="254"/>
      <c r="BH22" s="254"/>
      <c r="BI22" s="254"/>
      <c r="BJ22" s="255"/>
      <c r="BK22" s="249" t="s">
        <v>59</v>
      </c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1"/>
      <c r="BY22" s="230" t="s">
        <v>59</v>
      </c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 t="s">
        <v>59</v>
      </c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 t="s">
        <v>59</v>
      </c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 t="s">
        <v>59</v>
      </c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75" t="s">
        <v>59</v>
      </c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 t="s">
        <v>59</v>
      </c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6"/>
    </row>
    <row r="23" spans="1:164" ht="12">
      <c r="A23" s="252" t="s">
        <v>49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3" t="s">
        <v>47</v>
      </c>
      <c r="AY23" s="254"/>
      <c r="AZ23" s="254"/>
      <c r="BA23" s="254"/>
      <c r="BB23" s="254"/>
      <c r="BC23" s="255"/>
      <c r="BD23" s="256" t="s">
        <v>48</v>
      </c>
      <c r="BE23" s="254"/>
      <c r="BF23" s="254"/>
      <c r="BG23" s="254"/>
      <c r="BH23" s="254"/>
      <c r="BI23" s="254"/>
      <c r="BJ23" s="255"/>
      <c r="BK23" s="249" t="s">
        <v>59</v>
      </c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1"/>
      <c r="BY23" s="230" t="s">
        <v>59</v>
      </c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 t="s">
        <v>59</v>
      </c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 t="s">
        <v>59</v>
      </c>
      <c r="DE23" s="230"/>
      <c r="DF23" s="230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 t="s">
        <v>59</v>
      </c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75" t="s">
        <v>59</v>
      </c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 t="s">
        <v>59</v>
      </c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6"/>
    </row>
    <row r="24" spans="1:164" ht="11.25">
      <c r="A24" s="257" t="s">
        <v>50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8" t="s">
        <v>52</v>
      </c>
      <c r="AY24" s="259"/>
      <c r="AZ24" s="259"/>
      <c r="BA24" s="259"/>
      <c r="BB24" s="259"/>
      <c r="BC24" s="260"/>
      <c r="BD24" s="261" t="s">
        <v>53</v>
      </c>
      <c r="BE24" s="259"/>
      <c r="BF24" s="259"/>
      <c r="BG24" s="259"/>
      <c r="BH24" s="259"/>
      <c r="BI24" s="259"/>
      <c r="BJ24" s="260"/>
      <c r="BK24" s="249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0"/>
      <c r="BX24" s="251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6"/>
    </row>
    <row r="25" spans="1:164" ht="22.5" customHeight="1">
      <c r="A25" s="225" t="s">
        <v>51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6"/>
      <c r="AY25" s="227"/>
      <c r="AZ25" s="227"/>
      <c r="BA25" s="227"/>
      <c r="BB25" s="227"/>
      <c r="BC25" s="228"/>
      <c r="BD25" s="229"/>
      <c r="BE25" s="227"/>
      <c r="BF25" s="227"/>
      <c r="BG25" s="227"/>
      <c r="BH25" s="227"/>
      <c r="BI25" s="227"/>
      <c r="BJ25" s="228"/>
      <c r="BK25" s="249" t="s">
        <v>59</v>
      </c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1"/>
      <c r="BY25" s="230" t="s">
        <v>59</v>
      </c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 t="s">
        <v>59</v>
      </c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 t="s">
        <v>59</v>
      </c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 t="s">
        <v>59</v>
      </c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75" t="s">
        <v>59</v>
      </c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 t="s">
        <v>59</v>
      </c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6"/>
    </row>
    <row r="26" spans="1:164" ht="22.5" customHeight="1">
      <c r="A26" s="225" t="s">
        <v>54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6" t="s">
        <v>55</v>
      </c>
      <c r="AY26" s="227"/>
      <c r="AZ26" s="227"/>
      <c r="BA26" s="227"/>
      <c r="BB26" s="227"/>
      <c r="BC26" s="228"/>
      <c r="BD26" s="229" t="s">
        <v>56</v>
      </c>
      <c r="BE26" s="227"/>
      <c r="BF26" s="227"/>
      <c r="BG26" s="227"/>
      <c r="BH26" s="227"/>
      <c r="BI26" s="227"/>
      <c r="BJ26" s="228"/>
      <c r="BK26" s="249" t="s">
        <v>59</v>
      </c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1"/>
      <c r="BY26" s="230" t="s">
        <v>59</v>
      </c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 t="s">
        <v>59</v>
      </c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 t="s">
        <v>59</v>
      </c>
      <c r="DE26" s="230"/>
      <c r="DF26" s="230"/>
      <c r="DG26" s="230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 t="s">
        <v>59</v>
      </c>
      <c r="DR26" s="230"/>
      <c r="DS26" s="230"/>
      <c r="DT26" s="230"/>
      <c r="DU26" s="230"/>
      <c r="DV26" s="230"/>
      <c r="DW26" s="230"/>
      <c r="DX26" s="230"/>
      <c r="DY26" s="230"/>
      <c r="DZ26" s="230"/>
      <c r="EA26" s="230"/>
      <c r="EB26" s="230"/>
      <c r="EC26" s="230"/>
      <c r="ED26" s="75" t="s">
        <v>59</v>
      </c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 t="s">
        <v>59</v>
      </c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6"/>
    </row>
    <row r="27" spans="1:164" ht="12">
      <c r="A27" s="252" t="s">
        <v>57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3" t="s">
        <v>58</v>
      </c>
      <c r="AY27" s="254"/>
      <c r="AZ27" s="254"/>
      <c r="BA27" s="254"/>
      <c r="BB27" s="254"/>
      <c r="BC27" s="255"/>
      <c r="BD27" s="256" t="s">
        <v>59</v>
      </c>
      <c r="BE27" s="254"/>
      <c r="BF27" s="254"/>
      <c r="BG27" s="254"/>
      <c r="BH27" s="254"/>
      <c r="BI27" s="254"/>
      <c r="BJ27" s="255"/>
      <c r="BK27" s="249" t="s">
        <v>59</v>
      </c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1"/>
      <c r="BY27" s="230" t="s">
        <v>59</v>
      </c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 t="s">
        <v>59</v>
      </c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 t="s">
        <v>59</v>
      </c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 t="s">
        <v>59</v>
      </c>
      <c r="DR27" s="230"/>
      <c r="DS27" s="230"/>
      <c r="DT27" s="230"/>
      <c r="DU27" s="230"/>
      <c r="DV27" s="230"/>
      <c r="DW27" s="230"/>
      <c r="DX27" s="230"/>
      <c r="DY27" s="230"/>
      <c r="DZ27" s="230"/>
      <c r="EA27" s="230"/>
      <c r="EB27" s="230"/>
      <c r="EC27" s="230"/>
      <c r="ED27" s="75" t="s">
        <v>59</v>
      </c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 t="s">
        <v>59</v>
      </c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6"/>
    </row>
    <row r="28" spans="1:164" ht="11.25">
      <c r="A28" s="257" t="s">
        <v>50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8" t="s">
        <v>61</v>
      </c>
      <c r="AY28" s="259"/>
      <c r="AZ28" s="259"/>
      <c r="BA28" s="259"/>
      <c r="BB28" s="259"/>
      <c r="BC28" s="260"/>
      <c r="BD28" s="261" t="s">
        <v>62</v>
      </c>
      <c r="BE28" s="259"/>
      <c r="BF28" s="259"/>
      <c r="BG28" s="259"/>
      <c r="BH28" s="259"/>
      <c r="BI28" s="259"/>
      <c r="BJ28" s="260"/>
      <c r="BK28" s="249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1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230"/>
      <c r="DU28" s="230"/>
      <c r="DV28" s="230"/>
      <c r="DW28" s="230"/>
      <c r="DX28" s="230"/>
      <c r="DY28" s="230"/>
      <c r="DZ28" s="230"/>
      <c r="EA28" s="230"/>
      <c r="EB28" s="230"/>
      <c r="EC28" s="230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6"/>
    </row>
    <row r="29" spans="1:164" ht="11.25">
      <c r="A29" s="225" t="s">
        <v>60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6"/>
      <c r="AY29" s="227"/>
      <c r="AZ29" s="227"/>
      <c r="BA29" s="227"/>
      <c r="BB29" s="227"/>
      <c r="BC29" s="228"/>
      <c r="BD29" s="229"/>
      <c r="BE29" s="227"/>
      <c r="BF29" s="227"/>
      <c r="BG29" s="227"/>
      <c r="BH29" s="227"/>
      <c r="BI29" s="227"/>
      <c r="BJ29" s="228"/>
      <c r="BK29" s="249" t="s">
        <v>59</v>
      </c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1"/>
      <c r="BY29" s="230" t="s">
        <v>59</v>
      </c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 t="s">
        <v>59</v>
      </c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 t="s">
        <v>59</v>
      </c>
      <c r="DE29" s="230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 t="s">
        <v>59</v>
      </c>
      <c r="DR29" s="230"/>
      <c r="DS29" s="230"/>
      <c r="DT29" s="230"/>
      <c r="DU29" s="230"/>
      <c r="DV29" s="230"/>
      <c r="DW29" s="230"/>
      <c r="DX29" s="230"/>
      <c r="DY29" s="230"/>
      <c r="DZ29" s="230"/>
      <c r="EA29" s="230"/>
      <c r="EB29" s="230"/>
      <c r="EC29" s="230"/>
      <c r="ED29" s="75" t="s">
        <v>59</v>
      </c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 t="s">
        <v>59</v>
      </c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6"/>
    </row>
    <row r="30" spans="1:164" ht="11.25">
      <c r="A30" s="225" t="s">
        <v>63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6" t="s">
        <v>64</v>
      </c>
      <c r="AY30" s="227"/>
      <c r="AZ30" s="227"/>
      <c r="BA30" s="227"/>
      <c r="BB30" s="227"/>
      <c r="BC30" s="228"/>
      <c r="BD30" s="229" t="s">
        <v>65</v>
      </c>
      <c r="BE30" s="227"/>
      <c r="BF30" s="227"/>
      <c r="BG30" s="227"/>
      <c r="BH30" s="227"/>
      <c r="BI30" s="227"/>
      <c r="BJ30" s="228"/>
      <c r="BK30" s="249" t="s">
        <v>59</v>
      </c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1"/>
      <c r="BY30" s="230" t="s">
        <v>59</v>
      </c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 t="s">
        <v>59</v>
      </c>
      <c r="CO30" s="230"/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 t="s">
        <v>59</v>
      </c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 t="s">
        <v>59</v>
      </c>
      <c r="DR30" s="230"/>
      <c r="DS30" s="230"/>
      <c r="DT30" s="230"/>
      <c r="DU30" s="230"/>
      <c r="DV30" s="230"/>
      <c r="DW30" s="230"/>
      <c r="DX30" s="230"/>
      <c r="DY30" s="230"/>
      <c r="DZ30" s="230"/>
      <c r="EA30" s="230"/>
      <c r="EB30" s="230"/>
      <c r="EC30" s="230"/>
      <c r="ED30" s="75" t="s">
        <v>59</v>
      </c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 t="s">
        <v>59</v>
      </c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6"/>
    </row>
    <row r="31" spans="1:164" ht="11.25">
      <c r="A31" s="225" t="s">
        <v>66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6" t="s">
        <v>67</v>
      </c>
      <c r="AY31" s="227"/>
      <c r="AZ31" s="227"/>
      <c r="BA31" s="227"/>
      <c r="BB31" s="227"/>
      <c r="BC31" s="228"/>
      <c r="BD31" s="229" t="s">
        <v>68</v>
      </c>
      <c r="BE31" s="227"/>
      <c r="BF31" s="227"/>
      <c r="BG31" s="227"/>
      <c r="BH31" s="227"/>
      <c r="BI31" s="227"/>
      <c r="BJ31" s="228"/>
      <c r="BK31" s="249" t="s">
        <v>59</v>
      </c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1"/>
      <c r="BY31" s="230" t="s">
        <v>59</v>
      </c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 t="s">
        <v>59</v>
      </c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 t="s">
        <v>59</v>
      </c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 t="s">
        <v>59</v>
      </c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75" t="s">
        <v>59</v>
      </c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 t="s">
        <v>59</v>
      </c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6"/>
    </row>
    <row r="32" spans="1:164" ht="11.25">
      <c r="A32" s="225" t="s">
        <v>69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6" t="s">
        <v>70</v>
      </c>
      <c r="AY32" s="227"/>
      <c r="AZ32" s="227"/>
      <c r="BA32" s="227"/>
      <c r="BB32" s="227"/>
      <c r="BC32" s="228"/>
      <c r="BD32" s="229" t="s">
        <v>71</v>
      </c>
      <c r="BE32" s="227"/>
      <c r="BF32" s="227"/>
      <c r="BG32" s="227"/>
      <c r="BH32" s="227"/>
      <c r="BI32" s="227"/>
      <c r="BJ32" s="228"/>
      <c r="BK32" s="249" t="s">
        <v>59</v>
      </c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1"/>
      <c r="BY32" s="230" t="s">
        <v>59</v>
      </c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 t="s">
        <v>59</v>
      </c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 t="s">
        <v>59</v>
      </c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 t="s">
        <v>59</v>
      </c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75" t="s">
        <v>59</v>
      </c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 t="s">
        <v>59</v>
      </c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6"/>
    </row>
    <row r="33" spans="1:164" ht="11.25">
      <c r="A33" s="225" t="s">
        <v>78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6" t="s">
        <v>72</v>
      </c>
      <c r="AY33" s="227"/>
      <c r="AZ33" s="227"/>
      <c r="BA33" s="227"/>
      <c r="BB33" s="227"/>
      <c r="BC33" s="228"/>
      <c r="BD33" s="229" t="s">
        <v>75</v>
      </c>
      <c r="BE33" s="227"/>
      <c r="BF33" s="227"/>
      <c r="BG33" s="227"/>
      <c r="BH33" s="227"/>
      <c r="BI33" s="227"/>
      <c r="BJ33" s="228"/>
      <c r="BK33" s="249" t="s">
        <v>59</v>
      </c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1"/>
      <c r="BY33" s="230" t="s">
        <v>59</v>
      </c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 t="s">
        <v>59</v>
      </c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 t="s">
        <v>59</v>
      </c>
      <c r="DE33" s="230"/>
      <c r="DF33" s="230"/>
      <c r="DG33" s="230"/>
      <c r="DH33" s="230"/>
      <c r="DI33" s="230"/>
      <c r="DJ33" s="230"/>
      <c r="DK33" s="230"/>
      <c r="DL33" s="230"/>
      <c r="DM33" s="230"/>
      <c r="DN33" s="230"/>
      <c r="DO33" s="230"/>
      <c r="DP33" s="230"/>
      <c r="DQ33" s="230" t="s">
        <v>59</v>
      </c>
      <c r="DR33" s="230"/>
      <c r="DS33" s="230"/>
      <c r="DT33" s="230"/>
      <c r="DU33" s="230"/>
      <c r="DV33" s="230"/>
      <c r="DW33" s="230"/>
      <c r="DX33" s="230"/>
      <c r="DY33" s="230"/>
      <c r="DZ33" s="230"/>
      <c r="EA33" s="230"/>
      <c r="EB33" s="230"/>
      <c r="EC33" s="230"/>
      <c r="ED33" s="75" t="s">
        <v>59</v>
      </c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 t="s">
        <v>59</v>
      </c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6"/>
    </row>
    <row r="34" spans="1:164" ht="11.25">
      <c r="A34" s="225" t="s">
        <v>79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6" t="s">
        <v>73</v>
      </c>
      <c r="AY34" s="227"/>
      <c r="AZ34" s="227"/>
      <c r="BA34" s="227"/>
      <c r="BB34" s="227"/>
      <c r="BC34" s="228"/>
      <c r="BD34" s="229" t="s">
        <v>76</v>
      </c>
      <c r="BE34" s="227"/>
      <c r="BF34" s="227"/>
      <c r="BG34" s="227"/>
      <c r="BH34" s="227"/>
      <c r="BI34" s="227"/>
      <c r="BJ34" s="228"/>
      <c r="BK34" s="249" t="s">
        <v>59</v>
      </c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  <c r="BV34" s="250"/>
      <c r="BW34" s="250"/>
      <c r="BX34" s="251"/>
      <c r="BY34" s="230" t="s">
        <v>59</v>
      </c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 t="s">
        <v>59</v>
      </c>
      <c r="CO34" s="230"/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0" t="s">
        <v>59</v>
      </c>
      <c r="DE34" s="230"/>
      <c r="DF34" s="230"/>
      <c r="DG34" s="230"/>
      <c r="DH34" s="230"/>
      <c r="DI34" s="230"/>
      <c r="DJ34" s="230"/>
      <c r="DK34" s="230"/>
      <c r="DL34" s="230"/>
      <c r="DM34" s="230"/>
      <c r="DN34" s="230"/>
      <c r="DO34" s="230"/>
      <c r="DP34" s="230"/>
      <c r="DQ34" s="230" t="s">
        <v>59</v>
      </c>
      <c r="DR34" s="230"/>
      <c r="DS34" s="230"/>
      <c r="DT34" s="230"/>
      <c r="DU34" s="230"/>
      <c r="DV34" s="230"/>
      <c r="DW34" s="230"/>
      <c r="DX34" s="230"/>
      <c r="DY34" s="230"/>
      <c r="DZ34" s="230"/>
      <c r="EA34" s="230"/>
      <c r="EB34" s="230"/>
      <c r="EC34" s="230"/>
      <c r="ED34" s="75" t="s">
        <v>59</v>
      </c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 t="s">
        <v>59</v>
      </c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6"/>
    </row>
    <row r="35" spans="1:164" ht="11.25">
      <c r="A35" s="225" t="s">
        <v>80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6" t="s">
        <v>74</v>
      </c>
      <c r="AY35" s="227"/>
      <c r="AZ35" s="227"/>
      <c r="BA35" s="227"/>
      <c r="BB35" s="227"/>
      <c r="BC35" s="228"/>
      <c r="BD35" s="229" t="s">
        <v>77</v>
      </c>
      <c r="BE35" s="227"/>
      <c r="BF35" s="227"/>
      <c r="BG35" s="227"/>
      <c r="BH35" s="227"/>
      <c r="BI35" s="227"/>
      <c r="BJ35" s="228"/>
      <c r="BK35" s="249" t="s">
        <v>59</v>
      </c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1"/>
      <c r="BY35" s="230" t="s">
        <v>59</v>
      </c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 t="s">
        <v>59</v>
      </c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 t="s">
        <v>59</v>
      </c>
      <c r="DE35" s="230"/>
      <c r="DF35" s="230"/>
      <c r="DG35" s="230"/>
      <c r="DH35" s="230"/>
      <c r="DI35" s="230"/>
      <c r="DJ35" s="230"/>
      <c r="DK35" s="230"/>
      <c r="DL35" s="230"/>
      <c r="DM35" s="230"/>
      <c r="DN35" s="230"/>
      <c r="DO35" s="230"/>
      <c r="DP35" s="230"/>
      <c r="DQ35" s="230" t="s">
        <v>59</v>
      </c>
      <c r="DR35" s="230"/>
      <c r="DS35" s="230"/>
      <c r="DT35" s="230"/>
      <c r="DU35" s="230"/>
      <c r="DV35" s="230"/>
      <c r="DW35" s="230"/>
      <c r="DX35" s="230"/>
      <c r="DY35" s="230"/>
      <c r="DZ35" s="230"/>
      <c r="EA35" s="230"/>
      <c r="EB35" s="230"/>
      <c r="EC35" s="230"/>
      <c r="ED35" s="75" t="s">
        <v>59</v>
      </c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 t="s">
        <v>59</v>
      </c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6"/>
    </row>
    <row r="36" spans="1:164" ht="12">
      <c r="A36" s="244" t="s">
        <v>81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 t="s">
        <v>82</v>
      </c>
      <c r="AY36" s="246"/>
      <c r="AZ36" s="246"/>
      <c r="BA36" s="246"/>
      <c r="BB36" s="246"/>
      <c r="BC36" s="247"/>
      <c r="BD36" s="248" t="s">
        <v>83</v>
      </c>
      <c r="BE36" s="246"/>
      <c r="BF36" s="246"/>
      <c r="BG36" s="246"/>
      <c r="BH36" s="246"/>
      <c r="BI36" s="246"/>
      <c r="BJ36" s="247"/>
      <c r="BK36" s="18">
        <f>BK39</f>
        <v>292497</v>
      </c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>
        <v>292495.32</v>
      </c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>
        <f>BY36+CN36+DD36+DQ36</f>
        <v>292495.32</v>
      </c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>
        <f>BK36-ED36</f>
        <v>1.679999999993015</v>
      </c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9"/>
    </row>
    <row r="37" spans="1:164" ht="11.25">
      <c r="A37" s="102" t="s">
        <v>39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3" t="s">
        <v>38</v>
      </c>
      <c r="AY37" s="104"/>
      <c r="AZ37" s="104"/>
      <c r="BA37" s="104"/>
      <c r="BB37" s="104"/>
      <c r="BC37" s="105"/>
      <c r="BD37" s="106" t="s">
        <v>83</v>
      </c>
      <c r="BE37" s="104"/>
      <c r="BF37" s="104"/>
      <c r="BG37" s="104"/>
      <c r="BH37" s="104"/>
      <c r="BI37" s="104"/>
      <c r="BJ37" s="105"/>
      <c r="BK37" s="146" t="s">
        <v>59</v>
      </c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 t="s">
        <v>59</v>
      </c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 t="s">
        <v>59</v>
      </c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 t="s">
        <v>59</v>
      </c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 t="s">
        <v>59</v>
      </c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231" t="s">
        <v>59</v>
      </c>
      <c r="EE37" s="232"/>
      <c r="EF37" s="232"/>
      <c r="EG37" s="232"/>
      <c r="EH37" s="232"/>
      <c r="EI37" s="232"/>
      <c r="EJ37" s="232"/>
      <c r="EK37" s="232"/>
      <c r="EL37" s="232"/>
      <c r="EM37" s="232"/>
      <c r="EN37" s="232"/>
      <c r="EO37" s="232"/>
      <c r="EP37" s="232"/>
      <c r="EQ37" s="232"/>
      <c r="ER37" s="233"/>
      <c r="ES37" s="231" t="s">
        <v>59</v>
      </c>
      <c r="ET37" s="232"/>
      <c r="EU37" s="232"/>
      <c r="EV37" s="232"/>
      <c r="EW37" s="232"/>
      <c r="EX37" s="232"/>
      <c r="EY37" s="232"/>
      <c r="EZ37" s="232"/>
      <c r="FA37" s="232"/>
      <c r="FB37" s="232"/>
      <c r="FC37" s="232"/>
      <c r="FD37" s="232"/>
      <c r="FE37" s="232"/>
      <c r="FF37" s="232"/>
      <c r="FG37" s="232"/>
      <c r="FH37" s="237"/>
    </row>
    <row r="38" spans="1:164" ht="22.5" customHeight="1">
      <c r="A38" s="20" t="s">
        <v>84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1"/>
      <c r="AY38" s="22"/>
      <c r="AZ38" s="22"/>
      <c r="BA38" s="22"/>
      <c r="BB38" s="22"/>
      <c r="BC38" s="23"/>
      <c r="BD38" s="24"/>
      <c r="BE38" s="22"/>
      <c r="BF38" s="22"/>
      <c r="BG38" s="22"/>
      <c r="BH38" s="22"/>
      <c r="BI38" s="22"/>
      <c r="BJ38" s="23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234"/>
      <c r="EE38" s="235"/>
      <c r="EF38" s="235"/>
      <c r="EG38" s="235"/>
      <c r="EH38" s="235"/>
      <c r="EI38" s="235"/>
      <c r="EJ38" s="235"/>
      <c r="EK38" s="235"/>
      <c r="EL38" s="235"/>
      <c r="EM38" s="235"/>
      <c r="EN38" s="235"/>
      <c r="EO38" s="235"/>
      <c r="EP38" s="235"/>
      <c r="EQ38" s="235"/>
      <c r="ER38" s="236"/>
      <c r="ES38" s="234"/>
      <c r="ET38" s="235"/>
      <c r="EU38" s="235"/>
      <c r="EV38" s="235"/>
      <c r="EW38" s="235"/>
      <c r="EX38" s="235"/>
      <c r="EY38" s="235"/>
      <c r="EZ38" s="235"/>
      <c r="FA38" s="235"/>
      <c r="FB38" s="235"/>
      <c r="FC38" s="235"/>
      <c r="FD38" s="235"/>
      <c r="FE38" s="235"/>
      <c r="FF38" s="235"/>
      <c r="FG38" s="235"/>
      <c r="FH38" s="238"/>
    </row>
    <row r="39" spans="1:164" ht="11.25">
      <c r="A39" s="239" t="s">
        <v>248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40" t="s">
        <v>85</v>
      </c>
      <c r="AY39" s="241"/>
      <c r="AZ39" s="241"/>
      <c r="BA39" s="241"/>
      <c r="BB39" s="241"/>
      <c r="BC39" s="242"/>
      <c r="BD39" s="243" t="s">
        <v>83</v>
      </c>
      <c r="BE39" s="241"/>
      <c r="BF39" s="241"/>
      <c r="BG39" s="241"/>
      <c r="BH39" s="241"/>
      <c r="BI39" s="241"/>
      <c r="BJ39" s="242"/>
      <c r="BK39" s="75">
        <v>292497</v>
      </c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>
        <v>292495.32</v>
      </c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 t="s">
        <v>59</v>
      </c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 t="s">
        <v>59</v>
      </c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6"/>
    </row>
    <row r="40" spans="1:164" ht="11.25">
      <c r="A40" s="225" t="s">
        <v>87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6" t="s">
        <v>86</v>
      </c>
      <c r="AY40" s="227"/>
      <c r="AZ40" s="227"/>
      <c r="BA40" s="227"/>
      <c r="BB40" s="227"/>
      <c r="BC40" s="228"/>
      <c r="BD40" s="229" t="s">
        <v>83</v>
      </c>
      <c r="BE40" s="227"/>
      <c r="BF40" s="227"/>
      <c r="BG40" s="227"/>
      <c r="BH40" s="227"/>
      <c r="BI40" s="227"/>
      <c r="BJ40" s="228"/>
      <c r="BK40" s="230" t="s">
        <v>59</v>
      </c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 t="s">
        <v>59</v>
      </c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 t="s">
        <v>59</v>
      </c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 t="s">
        <v>59</v>
      </c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 t="s">
        <v>59</v>
      </c>
      <c r="DR40" s="23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75" t="s">
        <v>59</v>
      </c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 t="s">
        <v>59</v>
      </c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6"/>
    </row>
    <row r="41" spans="1:164" ht="12" thickBot="1">
      <c r="A41" s="219" t="s">
        <v>88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20" t="s">
        <v>89</v>
      </c>
      <c r="AY41" s="221"/>
      <c r="AZ41" s="221"/>
      <c r="BA41" s="221"/>
      <c r="BB41" s="221"/>
      <c r="BC41" s="222"/>
      <c r="BD41" s="223" t="s">
        <v>83</v>
      </c>
      <c r="BE41" s="221"/>
      <c r="BF41" s="221"/>
      <c r="BG41" s="221"/>
      <c r="BH41" s="221"/>
      <c r="BI41" s="221"/>
      <c r="BJ41" s="222"/>
      <c r="BK41" s="224" t="s">
        <v>59</v>
      </c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 t="s">
        <v>59</v>
      </c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 t="s">
        <v>59</v>
      </c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 t="s">
        <v>59</v>
      </c>
      <c r="DE41" s="224"/>
      <c r="DF41" s="224"/>
      <c r="DG41" s="224"/>
      <c r="DH41" s="224"/>
      <c r="DI41" s="224"/>
      <c r="DJ41" s="224"/>
      <c r="DK41" s="224"/>
      <c r="DL41" s="224"/>
      <c r="DM41" s="224"/>
      <c r="DN41" s="224"/>
      <c r="DO41" s="224"/>
      <c r="DP41" s="224"/>
      <c r="DQ41" s="224" t="s">
        <v>59</v>
      </c>
      <c r="DR41" s="224"/>
      <c r="DS41" s="224"/>
      <c r="DT41" s="224"/>
      <c r="DU41" s="224"/>
      <c r="DV41" s="224"/>
      <c r="DW41" s="224"/>
      <c r="DX41" s="224"/>
      <c r="DY41" s="224"/>
      <c r="DZ41" s="224"/>
      <c r="EA41" s="224"/>
      <c r="EB41" s="224"/>
      <c r="EC41" s="224"/>
      <c r="ED41" s="217" t="s">
        <v>59</v>
      </c>
      <c r="EE41" s="217"/>
      <c r="EF41" s="217"/>
      <c r="EG41" s="217"/>
      <c r="EH41" s="217"/>
      <c r="EI41" s="217"/>
      <c r="EJ41" s="217"/>
      <c r="EK41" s="217"/>
      <c r="EL41" s="217"/>
      <c r="EM41" s="217"/>
      <c r="EN41" s="217"/>
      <c r="EO41" s="217"/>
      <c r="EP41" s="217"/>
      <c r="EQ41" s="217"/>
      <c r="ER41" s="217"/>
      <c r="ES41" s="217" t="s">
        <v>59</v>
      </c>
      <c r="ET41" s="217"/>
      <c r="EU41" s="217"/>
      <c r="EV41" s="217"/>
      <c r="EW41" s="217"/>
      <c r="EX41" s="217"/>
      <c r="EY41" s="217"/>
      <c r="EZ41" s="217"/>
      <c r="FA41" s="217"/>
      <c r="FB41" s="217"/>
      <c r="FC41" s="217"/>
      <c r="FD41" s="217"/>
      <c r="FE41" s="217"/>
      <c r="FF41" s="217"/>
      <c r="FG41" s="217"/>
      <c r="FH41" s="218"/>
    </row>
    <row r="42" spans="30:164" ht="12">
      <c r="AD42" s="166" t="s">
        <v>91</v>
      </c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FH42" s="2" t="s">
        <v>90</v>
      </c>
    </row>
    <row r="43" ht="3.75" customHeight="1"/>
    <row r="44" spans="1:164" ht="11.25">
      <c r="A44" s="112" t="s">
        <v>0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28"/>
      <c r="AX44" s="133" t="s">
        <v>1</v>
      </c>
      <c r="AY44" s="134"/>
      <c r="AZ44" s="134"/>
      <c r="BA44" s="134"/>
      <c r="BB44" s="134"/>
      <c r="BC44" s="135"/>
      <c r="BD44" s="133" t="s">
        <v>2</v>
      </c>
      <c r="BE44" s="134"/>
      <c r="BF44" s="134"/>
      <c r="BG44" s="134"/>
      <c r="BH44" s="134"/>
      <c r="BI44" s="134"/>
      <c r="BJ44" s="135"/>
      <c r="BK44" s="133" t="s">
        <v>3</v>
      </c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5"/>
      <c r="BY44" s="139" t="s">
        <v>9</v>
      </c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6"/>
      <c r="EF44" s="126"/>
      <c r="EG44" s="126"/>
      <c r="EH44" s="126"/>
      <c r="EI44" s="126"/>
      <c r="EJ44" s="126"/>
      <c r="EK44" s="126"/>
      <c r="EL44" s="126"/>
      <c r="EM44" s="126"/>
      <c r="EN44" s="126"/>
      <c r="EO44" s="126"/>
      <c r="EP44" s="126"/>
      <c r="EQ44" s="126"/>
      <c r="ER44" s="127"/>
      <c r="ES44" s="133" t="s">
        <v>10</v>
      </c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</row>
    <row r="45" spans="1:164" ht="24" customHeight="1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2"/>
      <c r="AX45" s="136"/>
      <c r="AY45" s="137"/>
      <c r="AZ45" s="137"/>
      <c r="BA45" s="137"/>
      <c r="BB45" s="137"/>
      <c r="BC45" s="138"/>
      <c r="BD45" s="136"/>
      <c r="BE45" s="137"/>
      <c r="BF45" s="137"/>
      <c r="BG45" s="137"/>
      <c r="BH45" s="137"/>
      <c r="BI45" s="137"/>
      <c r="BJ45" s="138"/>
      <c r="BK45" s="136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8"/>
      <c r="BY45" s="123" t="s">
        <v>4</v>
      </c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5"/>
      <c r="CN45" s="123" t="s">
        <v>5</v>
      </c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5"/>
      <c r="DD45" s="123" t="s">
        <v>6</v>
      </c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5"/>
      <c r="DQ45" s="123" t="s">
        <v>7</v>
      </c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5"/>
      <c r="ED45" s="123" t="s">
        <v>8</v>
      </c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5"/>
      <c r="ES45" s="136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</row>
    <row r="46" spans="1:164" ht="12" thickBot="1">
      <c r="A46" s="126">
        <v>1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7"/>
      <c r="AX46" s="111">
        <v>2</v>
      </c>
      <c r="AY46" s="112"/>
      <c r="AZ46" s="112"/>
      <c r="BA46" s="112"/>
      <c r="BB46" s="112"/>
      <c r="BC46" s="128"/>
      <c r="BD46" s="111">
        <v>3</v>
      </c>
      <c r="BE46" s="112"/>
      <c r="BF46" s="112"/>
      <c r="BG46" s="112"/>
      <c r="BH46" s="112"/>
      <c r="BI46" s="112"/>
      <c r="BJ46" s="128"/>
      <c r="BK46" s="111">
        <v>4</v>
      </c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28"/>
      <c r="BY46" s="111">
        <v>5</v>
      </c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28"/>
      <c r="CN46" s="111">
        <v>6</v>
      </c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28"/>
      <c r="DD46" s="111">
        <v>7</v>
      </c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28"/>
      <c r="DQ46" s="111">
        <v>8</v>
      </c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28"/>
      <c r="ED46" s="111">
        <v>9</v>
      </c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28"/>
      <c r="ES46" s="111">
        <v>10</v>
      </c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</row>
    <row r="47" spans="1:164" ht="11.25">
      <c r="A47" s="153" t="s">
        <v>255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213" t="s">
        <v>92</v>
      </c>
      <c r="AY47" s="214"/>
      <c r="AZ47" s="214"/>
      <c r="BA47" s="214"/>
      <c r="BB47" s="214"/>
      <c r="BC47" s="215"/>
      <c r="BD47" s="216" t="s">
        <v>59</v>
      </c>
      <c r="BE47" s="214"/>
      <c r="BF47" s="214"/>
      <c r="BG47" s="214"/>
      <c r="BH47" s="214"/>
      <c r="BI47" s="214"/>
      <c r="BJ47" s="215"/>
      <c r="BK47" s="204">
        <f>BK48+BK66+BK112+BK125+BK139+BK147+BK178</f>
        <v>292498</v>
      </c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6"/>
      <c r="BY47" s="204">
        <f>BY48+BY66+BY112+BY125+BY139+BY147+BY178</f>
        <v>292495.32</v>
      </c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6"/>
      <c r="CN47" s="204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6"/>
      <c r="DD47" s="204"/>
      <c r="DE47" s="205"/>
      <c r="DF47" s="205"/>
      <c r="DG47" s="205"/>
      <c r="DH47" s="205"/>
      <c r="DI47" s="205"/>
      <c r="DJ47" s="205"/>
      <c r="DK47" s="205"/>
      <c r="DL47" s="205"/>
      <c r="DM47" s="205"/>
      <c r="DN47" s="205"/>
      <c r="DO47" s="205"/>
      <c r="DP47" s="206"/>
      <c r="DQ47" s="204"/>
      <c r="DR47" s="205"/>
      <c r="DS47" s="205"/>
      <c r="DT47" s="205"/>
      <c r="DU47" s="205"/>
      <c r="DV47" s="205"/>
      <c r="DW47" s="205"/>
      <c r="DX47" s="205"/>
      <c r="DY47" s="205"/>
      <c r="DZ47" s="205"/>
      <c r="EA47" s="205"/>
      <c r="EB47" s="205"/>
      <c r="EC47" s="206"/>
      <c r="ED47" s="282">
        <f aca="true" t="shared" si="0" ref="ED47:ED106">BY47+CN47+DD47+DQ47</f>
        <v>292495.32</v>
      </c>
      <c r="EE47" s="282"/>
      <c r="EF47" s="282"/>
      <c r="EG47" s="282"/>
      <c r="EH47" s="282"/>
      <c r="EI47" s="282"/>
      <c r="EJ47" s="282"/>
      <c r="EK47" s="282"/>
      <c r="EL47" s="282"/>
      <c r="EM47" s="282"/>
      <c r="EN47" s="282"/>
      <c r="EO47" s="282"/>
      <c r="EP47" s="282"/>
      <c r="EQ47" s="282"/>
      <c r="ER47" s="282"/>
      <c r="ES47" s="282">
        <f aca="true" t="shared" si="1" ref="ES47:ES106">BK47-ED47</f>
        <v>2.679999999993015</v>
      </c>
      <c r="ET47" s="282"/>
      <c r="EU47" s="282"/>
      <c r="EV47" s="282"/>
      <c r="EW47" s="282"/>
      <c r="EX47" s="282"/>
      <c r="EY47" s="282"/>
      <c r="EZ47" s="282"/>
      <c r="FA47" s="282"/>
      <c r="FB47" s="282"/>
      <c r="FC47" s="282"/>
      <c r="FD47" s="282"/>
      <c r="FE47" s="282"/>
      <c r="FF47" s="282"/>
      <c r="FG47" s="282"/>
      <c r="FH47" s="283"/>
    </row>
    <row r="48" spans="1:164" ht="11.25">
      <c r="A48" s="207" t="s">
        <v>50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8" t="s">
        <v>94</v>
      </c>
      <c r="AY48" s="209"/>
      <c r="AZ48" s="209"/>
      <c r="BA48" s="209"/>
      <c r="BB48" s="209"/>
      <c r="BC48" s="210"/>
      <c r="BD48" s="211" t="s">
        <v>95</v>
      </c>
      <c r="BE48" s="209"/>
      <c r="BF48" s="209"/>
      <c r="BG48" s="209"/>
      <c r="BH48" s="209"/>
      <c r="BI48" s="209"/>
      <c r="BJ48" s="210"/>
      <c r="BK48" s="39">
        <f>BK51+BK56+BK61</f>
        <v>0</v>
      </c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1"/>
      <c r="BY48" s="39">
        <f>BY51+BY56+BY61</f>
        <v>0</v>
      </c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1"/>
      <c r="CN48" s="33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5"/>
      <c r="DD48" s="33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5"/>
      <c r="DQ48" s="33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5"/>
      <c r="ED48" s="39">
        <f t="shared" si="0"/>
        <v>0</v>
      </c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1"/>
      <c r="ES48" s="39">
        <f t="shared" si="1"/>
        <v>0</v>
      </c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284"/>
    </row>
    <row r="49" spans="1:164" ht="24" customHeight="1">
      <c r="A49" s="212" t="s">
        <v>93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56"/>
      <c r="AY49" s="57"/>
      <c r="AZ49" s="57"/>
      <c r="BA49" s="57"/>
      <c r="BB49" s="57"/>
      <c r="BC49" s="58"/>
      <c r="BD49" s="59"/>
      <c r="BE49" s="57"/>
      <c r="BF49" s="57"/>
      <c r="BG49" s="57"/>
      <c r="BH49" s="57"/>
      <c r="BI49" s="57"/>
      <c r="BJ49" s="58"/>
      <c r="BK49" s="42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4"/>
      <c r="BY49" s="42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4"/>
      <c r="CN49" s="36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8"/>
      <c r="DD49" s="36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8"/>
      <c r="DQ49" s="36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8"/>
      <c r="ED49" s="42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4"/>
      <c r="ES49" s="42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285"/>
    </row>
    <row r="50" spans="1:164" ht="11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21"/>
      <c r="AY50" s="22"/>
      <c r="AZ50" s="22"/>
      <c r="BA50" s="22"/>
      <c r="BB50" s="22"/>
      <c r="BC50" s="23"/>
      <c r="BD50" s="24"/>
      <c r="BE50" s="22"/>
      <c r="BF50" s="22"/>
      <c r="BG50" s="22"/>
      <c r="BH50" s="22"/>
      <c r="BI50" s="22"/>
      <c r="BJ50" s="23"/>
      <c r="BK50" s="15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7"/>
      <c r="BY50" s="15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7"/>
      <c r="CN50" s="15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7"/>
      <c r="DD50" s="15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7"/>
      <c r="DQ50" s="15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8"/>
    </row>
    <row r="51" spans="1:164" ht="11.25">
      <c r="A51" s="55" t="s">
        <v>96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6" t="s">
        <v>97</v>
      </c>
      <c r="AY51" s="57"/>
      <c r="AZ51" s="57"/>
      <c r="BA51" s="57"/>
      <c r="BB51" s="57"/>
      <c r="BC51" s="58"/>
      <c r="BD51" s="59" t="s">
        <v>98</v>
      </c>
      <c r="BE51" s="57"/>
      <c r="BF51" s="57"/>
      <c r="BG51" s="57"/>
      <c r="BH51" s="57"/>
      <c r="BI51" s="57"/>
      <c r="BJ51" s="58"/>
      <c r="BK51" s="30">
        <f>BK52+BK53+BK54+BK55</f>
        <v>0</v>
      </c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2"/>
      <c r="BY51" s="30">
        <f>BY52+BY53+BY54+BY55</f>
        <v>0</v>
      </c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2"/>
      <c r="CN51" s="30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2"/>
      <c r="DD51" s="30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2"/>
      <c r="DQ51" s="30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2"/>
      <c r="ED51" s="60">
        <f t="shared" si="0"/>
        <v>0</v>
      </c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>
        <f t="shared" si="1"/>
        <v>0</v>
      </c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1"/>
    </row>
    <row r="52" spans="1:164" ht="11.25">
      <c r="A52" s="20" t="s">
        <v>96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1" t="s">
        <v>251</v>
      </c>
      <c r="AY52" s="22"/>
      <c r="AZ52" s="22"/>
      <c r="BA52" s="22"/>
      <c r="BB52" s="22"/>
      <c r="BC52" s="23"/>
      <c r="BD52" s="24" t="s">
        <v>98</v>
      </c>
      <c r="BE52" s="22"/>
      <c r="BF52" s="22"/>
      <c r="BG52" s="22"/>
      <c r="BH52" s="22"/>
      <c r="BI52" s="22"/>
      <c r="BJ52" s="23"/>
      <c r="BK52" s="15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7"/>
      <c r="BY52" s="15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7"/>
      <c r="CN52" s="15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7"/>
      <c r="DD52" s="15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7"/>
      <c r="DQ52" s="15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7"/>
      <c r="ED52" s="18">
        <f t="shared" si="0"/>
        <v>0</v>
      </c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>
        <f t="shared" si="1"/>
        <v>0</v>
      </c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9"/>
    </row>
    <row r="53" spans="1:164" ht="11.25">
      <c r="A53" s="20" t="s">
        <v>96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1" t="s">
        <v>269</v>
      </c>
      <c r="AY53" s="22"/>
      <c r="AZ53" s="22"/>
      <c r="BA53" s="22"/>
      <c r="BB53" s="22"/>
      <c r="BC53" s="23"/>
      <c r="BD53" s="24" t="s">
        <v>98</v>
      </c>
      <c r="BE53" s="22"/>
      <c r="BF53" s="22"/>
      <c r="BG53" s="22"/>
      <c r="BH53" s="22"/>
      <c r="BI53" s="22"/>
      <c r="BJ53" s="23"/>
      <c r="BK53" s="15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7"/>
      <c r="BY53" s="15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7"/>
      <c r="CN53" s="15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7"/>
      <c r="DD53" s="15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7"/>
      <c r="DQ53" s="15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7"/>
      <c r="ED53" s="18">
        <f t="shared" si="0"/>
        <v>0</v>
      </c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>
        <f t="shared" si="1"/>
        <v>0</v>
      </c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9"/>
    </row>
    <row r="54" spans="1:164" ht="11.25">
      <c r="A54" s="20" t="s">
        <v>96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1" t="s">
        <v>260</v>
      </c>
      <c r="AY54" s="22"/>
      <c r="AZ54" s="22"/>
      <c r="BA54" s="22"/>
      <c r="BB54" s="22"/>
      <c r="BC54" s="23"/>
      <c r="BD54" s="24" t="s">
        <v>98</v>
      </c>
      <c r="BE54" s="22"/>
      <c r="BF54" s="22"/>
      <c r="BG54" s="22"/>
      <c r="BH54" s="22"/>
      <c r="BI54" s="22"/>
      <c r="BJ54" s="23"/>
      <c r="BK54" s="15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7"/>
      <c r="BY54" s="15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7"/>
      <c r="CN54" s="15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7"/>
      <c r="DD54" s="15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7"/>
      <c r="DQ54" s="15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7"/>
      <c r="ED54" s="18">
        <f>BY54+CN54+DD54+DQ54</f>
        <v>0</v>
      </c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>
        <f>BK54-ED54</f>
        <v>0</v>
      </c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9"/>
    </row>
    <row r="55" spans="1:164" ht="11.25">
      <c r="A55" s="20" t="s">
        <v>96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1" t="s">
        <v>262</v>
      </c>
      <c r="AY55" s="22"/>
      <c r="AZ55" s="22"/>
      <c r="BA55" s="22"/>
      <c r="BB55" s="22"/>
      <c r="BC55" s="23"/>
      <c r="BD55" s="24" t="s">
        <v>98</v>
      </c>
      <c r="BE55" s="22"/>
      <c r="BF55" s="22"/>
      <c r="BG55" s="22"/>
      <c r="BH55" s="22"/>
      <c r="BI55" s="22"/>
      <c r="BJ55" s="23"/>
      <c r="BK55" s="15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7"/>
      <c r="BY55" s="15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7"/>
      <c r="CN55" s="15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7"/>
      <c r="DD55" s="15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7"/>
      <c r="DQ55" s="15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7"/>
      <c r="ED55" s="18">
        <f>BY55+CN55+DD55+DQ55</f>
        <v>0</v>
      </c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>
        <f>BK55-ED55</f>
        <v>0</v>
      </c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9"/>
    </row>
    <row r="56" spans="1:164" ht="11.25">
      <c r="A56" s="55" t="s">
        <v>99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6" t="s">
        <v>100</v>
      </c>
      <c r="AY56" s="57"/>
      <c r="AZ56" s="57"/>
      <c r="BA56" s="57"/>
      <c r="BB56" s="57"/>
      <c r="BC56" s="58"/>
      <c r="BD56" s="59" t="s">
        <v>101</v>
      </c>
      <c r="BE56" s="57"/>
      <c r="BF56" s="57"/>
      <c r="BG56" s="57"/>
      <c r="BH56" s="57"/>
      <c r="BI56" s="57"/>
      <c r="BJ56" s="58"/>
      <c r="BK56" s="30">
        <f>BK57+BK58+BK59+BK60</f>
        <v>0</v>
      </c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2"/>
      <c r="BY56" s="30">
        <f>BY57+BY58+BY59+BY60</f>
        <v>0</v>
      </c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2"/>
      <c r="CN56" s="30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2"/>
      <c r="DD56" s="30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2"/>
      <c r="DQ56" s="30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2"/>
      <c r="ED56" s="60">
        <f t="shared" si="0"/>
        <v>0</v>
      </c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>
        <f t="shared" si="1"/>
        <v>0</v>
      </c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1"/>
    </row>
    <row r="57" spans="1:164" ht="11.25">
      <c r="A57" s="20" t="s">
        <v>99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1" t="s">
        <v>251</v>
      </c>
      <c r="AY57" s="22"/>
      <c r="AZ57" s="22"/>
      <c r="BA57" s="22"/>
      <c r="BB57" s="22"/>
      <c r="BC57" s="23"/>
      <c r="BD57" s="24" t="s">
        <v>101</v>
      </c>
      <c r="BE57" s="22"/>
      <c r="BF57" s="22"/>
      <c r="BG57" s="22"/>
      <c r="BH57" s="22"/>
      <c r="BI57" s="22"/>
      <c r="BJ57" s="23"/>
      <c r="BK57" s="15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7"/>
      <c r="BY57" s="15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7"/>
      <c r="CN57" s="15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7"/>
      <c r="DD57" s="15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7"/>
      <c r="DQ57" s="15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7"/>
      <c r="ED57" s="18">
        <f t="shared" si="0"/>
        <v>0</v>
      </c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>
        <f t="shared" si="1"/>
        <v>0</v>
      </c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9"/>
    </row>
    <row r="58" spans="1:164" ht="11.25">
      <c r="A58" s="20" t="s">
        <v>99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1" t="s">
        <v>252</v>
      </c>
      <c r="AY58" s="22"/>
      <c r="AZ58" s="22"/>
      <c r="BA58" s="22"/>
      <c r="BB58" s="22"/>
      <c r="BC58" s="23"/>
      <c r="BD58" s="24" t="s">
        <v>101</v>
      </c>
      <c r="BE58" s="22"/>
      <c r="BF58" s="22"/>
      <c r="BG58" s="22"/>
      <c r="BH58" s="22"/>
      <c r="BI58" s="22"/>
      <c r="BJ58" s="23"/>
      <c r="BK58" s="15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7"/>
      <c r="BY58" s="15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7"/>
      <c r="CN58" s="15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7"/>
      <c r="DD58" s="15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7"/>
      <c r="DQ58" s="15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7"/>
      <c r="ED58" s="18">
        <f t="shared" si="0"/>
        <v>0</v>
      </c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>
        <f t="shared" si="1"/>
        <v>0</v>
      </c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9"/>
    </row>
    <row r="59" spans="1:164" ht="11.25">
      <c r="A59" s="20" t="s">
        <v>99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1" t="s">
        <v>260</v>
      </c>
      <c r="AY59" s="22"/>
      <c r="AZ59" s="22"/>
      <c r="BA59" s="22"/>
      <c r="BB59" s="22"/>
      <c r="BC59" s="23"/>
      <c r="BD59" s="24" t="s">
        <v>101</v>
      </c>
      <c r="BE59" s="22"/>
      <c r="BF59" s="22"/>
      <c r="BG59" s="22"/>
      <c r="BH59" s="22"/>
      <c r="BI59" s="22"/>
      <c r="BJ59" s="23"/>
      <c r="BK59" s="15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7"/>
      <c r="BY59" s="15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7"/>
      <c r="CN59" s="15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7"/>
      <c r="DD59" s="15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7"/>
      <c r="DQ59" s="15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7"/>
      <c r="ED59" s="18">
        <f t="shared" si="0"/>
        <v>0</v>
      </c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>
        <f t="shared" si="1"/>
        <v>0</v>
      </c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9"/>
    </row>
    <row r="60" spans="1:164" ht="11.25">
      <c r="A60" s="20" t="s">
        <v>99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1" t="s">
        <v>262</v>
      </c>
      <c r="AY60" s="22"/>
      <c r="AZ60" s="22"/>
      <c r="BA60" s="22"/>
      <c r="BB60" s="22"/>
      <c r="BC60" s="23"/>
      <c r="BD60" s="24" t="s">
        <v>101</v>
      </c>
      <c r="BE60" s="22"/>
      <c r="BF60" s="22"/>
      <c r="BG60" s="22"/>
      <c r="BH60" s="22"/>
      <c r="BI60" s="22"/>
      <c r="BJ60" s="23"/>
      <c r="BK60" s="15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7"/>
      <c r="BY60" s="15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7"/>
      <c r="CN60" s="15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7"/>
      <c r="DD60" s="15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7"/>
      <c r="DQ60" s="15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7"/>
      <c r="ED60" s="18">
        <f>BY60+CN60+DD60+DQ60</f>
        <v>0</v>
      </c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>
        <f>BK60-ED60</f>
        <v>0</v>
      </c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9"/>
    </row>
    <row r="61" spans="1:164" ht="11.25">
      <c r="A61" s="55" t="s">
        <v>102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6" t="s">
        <v>103</v>
      </c>
      <c r="AY61" s="57"/>
      <c r="AZ61" s="57"/>
      <c r="BA61" s="57"/>
      <c r="BB61" s="57"/>
      <c r="BC61" s="58"/>
      <c r="BD61" s="59" t="s">
        <v>104</v>
      </c>
      <c r="BE61" s="57"/>
      <c r="BF61" s="57"/>
      <c r="BG61" s="57"/>
      <c r="BH61" s="57"/>
      <c r="BI61" s="57"/>
      <c r="BJ61" s="58"/>
      <c r="BK61" s="30">
        <f>BK62+BK63+BK64+BK65</f>
        <v>0</v>
      </c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2"/>
      <c r="BY61" s="30">
        <f>BY62+BY63+BY64+BY65</f>
        <v>0</v>
      </c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2"/>
      <c r="CN61" s="30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2"/>
      <c r="DD61" s="30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2"/>
      <c r="DQ61" s="30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2"/>
      <c r="ED61" s="60">
        <f t="shared" si="0"/>
        <v>0</v>
      </c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>
        <f t="shared" si="1"/>
        <v>0</v>
      </c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1"/>
    </row>
    <row r="62" spans="1:164" ht="11.25">
      <c r="A62" s="20" t="s">
        <v>102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1" t="s">
        <v>251</v>
      </c>
      <c r="AY62" s="22"/>
      <c r="AZ62" s="22"/>
      <c r="BA62" s="22"/>
      <c r="BB62" s="22"/>
      <c r="BC62" s="23"/>
      <c r="BD62" s="24" t="s">
        <v>104</v>
      </c>
      <c r="BE62" s="22"/>
      <c r="BF62" s="22"/>
      <c r="BG62" s="22"/>
      <c r="BH62" s="22"/>
      <c r="BI62" s="22"/>
      <c r="BJ62" s="23"/>
      <c r="BK62" s="15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7"/>
      <c r="BY62" s="15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7"/>
      <c r="CN62" s="15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7"/>
      <c r="DD62" s="15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7"/>
      <c r="DQ62" s="15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7"/>
      <c r="ED62" s="18">
        <f t="shared" si="0"/>
        <v>0</v>
      </c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>
        <f t="shared" si="1"/>
        <v>0</v>
      </c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9"/>
    </row>
    <row r="63" spans="1:164" ht="11.25">
      <c r="A63" s="20" t="s">
        <v>102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1" t="s">
        <v>269</v>
      </c>
      <c r="AY63" s="22"/>
      <c r="AZ63" s="22"/>
      <c r="BA63" s="22"/>
      <c r="BB63" s="22"/>
      <c r="BC63" s="23"/>
      <c r="BD63" s="24" t="s">
        <v>104</v>
      </c>
      <c r="BE63" s="22"/>
      <c r="BF63" s="22"/>
      <c r="BG63" s="22"/>
      <c r="BH63" s="22"/>
      <c r="BI63" s="22"/>
      <c r="BJ63" s="23"/>
      <c r="BK63" s="15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7"/>
      <c r="BY63" s="15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7"/>
      <c r="CN63" s="15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7"/>
      <c r="DD63" s="15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7"/>
      <c r="DQ63" s="15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7"/>
      <c r="ED63" s="18">
        <f t="shared" si="0"/>
        <v>0</v>
      </c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>
        <f t="shared" si="1"/>
        <v>0</v>
      </c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9"/>
    </row>
    <row r="64" spans="1:164" ht="11.25">
      <c r="A64" s="20" t="s">
        <v>102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1" t="s">
        <v>260</v>
      </c>
      <c r="AY64" s="22"/>
      <c r="AZ64" s="22"/>
      <c r="BA64" s="22"/>
      <c r="BB64" s="22"/>
      <c r="BC64" s="23"/>
      <c r="BD64" s="24" t="s">
        <v>104</v>
      </c>
      <c r="BE64" s="22"/>
      <c r="BF64" s="22"/>
      <c r="BG64" s="22"/>
      <c r="BH64" s="22"/>
      <c r="BI64" s="22"/>
      <c r="BJ64" s="23"/>
      <c r="BK64" s="15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7"/>
      <c r="BY64" s="15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7"/>
      <c r="CN64" s="15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7"/>
      <c r="DD64" s="15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7"/>
      <c r="DQ64" s="15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7"/>
      <c r="ED64" s="18">
        <f t="shared" si="0"/>
        <v>0</v>
      </c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>
        <f t="shared" si="1"/>
        <v>0</v>
      </c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9"/>
    </row>
    <row r="65" spans="1:164" ht="11.25">
      <c r="A65" s="20" t="s">
        <v>102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1" t="s">
        <v>262</v>
      </c>
      <c r="AY65" s="22"/>
      <c r="AZ65" s="22"/>
      <c r="BA65" s="22"/>
      <c r="BB65" s="22"/>
      <c r="BC65" s="23"/>
      <c r="BD65" s="24" t="s">
        <v>104</v>
      </c>
      <c r="BE65" s="22"/>
      <c r="BF65" s="22"/>
      <c r="BG65" s="22"/>
      <c r="BH65" s="22"/>
      <c r="BI65" s="22"/>
      <c r="BJ65" s="23"/>
      <c r="BK65" s="15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7"/>
      <c r="BY65" s="15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7"/>
      <c r="CN65" s="15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7"/>
      <c r="DD65" s="15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7"/>
      <c r="DQ65" s="15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7"/>
      <c r="ED65" s="18">
        <f>BY65+CN65+DD65+DQ65</f>
        <v>0</v>
      </c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>
        <f>BK65-ED65</f>
        <v>0</v>
      </c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9"/>
    </row>
    <row r="66" spans="1:164" ht="12">
      <c r="A66" s="147" t="s">
        <v>105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72" t="s">
        <v>106</v>
      </c>
      <c r="AY66" s="73"/>
      <c r="AZ66" s="73"/>
      <c r="BA66" s="73"/>
      <c r="BB66" s="73"/>
      <c r="BC66" s="74"/>
      <c r="BD66" s="190" t="s">
        <v>107</v>
      </c>
      <c r="BE66" s="73"/>
      <c r="BF66" s="73"/>
      <c r="BG66" s="73"/>
      <c r="BH66" s="73"/>
      <c r="BI66" s="73"/>
      <c r="BJ66" s="74"/>
      <c r="BK66" s="201">
        <f>BK68+BK74+BK80+BK86+BK92+BK100</f>
        <v>32891</v>
      </c>
      <c r="BL66" s="202"/>
      <c r="BM66" s="202"/>
      <c r="BN66" s="202"/>
      <c r="BO66" s="202"/>
      <c r="BP66" s="202"/>
      <c r="BQ66" s="202"/>
      <c r="BR66" s="202"/>
      <c r="BS66" s="202"/>
      <c r="BT66" s="202"/>
      <c r="BU66" s="202"/>
      <c r="BV66" s="202"/>
      <c r="BW66" s="202"/>
      <c r="BX66" s="203"/>
      <c r="BY66" s="201">
        <f>BY68+BY74+BY80+BY86+BY92+BY100</f>
        <v>32890</v>
      </c>
      <c r="BZ66" s="202"/>
      <c r="CA66" s="202"/>
      <c r="CB66" s="202"/>
      <c r="CC66" s="202"/>
      <c r="CD66" s="202"/>
      <c r="CE66" s="202"/>
      <c r="CF66" s="202"/>
      <c r="CG66" s="202"/>
      <c r="CH66" s="202"/>
      <c r="CI66" s="202"/>
      <c r="CJ66" s="202"/>
      <c r="CK66" s="202"/>
      <c r="CL66" s="202"/>
      <c r="CM66" s="203"/>
      <c r="CN66" s="201"/>
      <c r="CO66" s="202"/>
      <c r="CP66" s="202"/>
      <c r="CQ66" s="202"/>
      <c r="CR66" s="202"/>
      <c r="CS66" s="202"/>
      <c r="CT66" s="202"/>
      <c r="CU66" s="202"/>
      <c r="CV66" s="202"/>
      <c r="CW66" s="202"/>
      <c r="CX66" s="202"/>
      <c r="CY66" s="202"/>
      <c r="CZ66" s="202"/>
      <c r="DA66" s="202"/>
      <c r="DB66" s="202"/>
      <c r="DC66" s="203"/>
      <c r="DD66" s="201"/>
      <c r="DE66" s="202"/>
      <c r="DF66" s="202"/>
      <c r="DG66" s="202"/>
      <c r="DH66" s="202"/>
      <c r="DI66" s="202"/>
      <c r="DJ66" s="202"/>
      <c r="DK66" s="202"/>
      <c r="DL66" s="202"/>
      <c r="DM66" s="202"/>
      <c r="DN66" s="202"/>
      <c r="DO66" s="202"/>
      <c r="DP66" s="203"/>
      <c r="DQ66" s="201"/>
      <c r="DR66" s="202"/>
      <c r="DS66" s="202"/>
      <c r="DT66" s="202"/>
      <c r="DU66" s="202"/>
      <c r="DV66" s="202"/>
      <c r="DW66" s="202"/>
      <c r="DX66" s="202"/>
      <c r="DY66" s="202"/>
      <c r="DZ66" s="202"/>
      <c r="EA66" s="202"/>
      <c r="EB66" s="202"/>
      <c r="EC66" s="203"/>
      <c r="ED66" s="18">
        <f t="shared" si="0"/>
        <v>32890</v>
      </c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>
        <f t="shared" si="1"/>
        <v>1</v>
      </c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9"/>
    </row>
    <row r="67" spans="1:164" ht="11.2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21"/>
      <c r="AY67" s="22"/>
      <c r="AZ67" s="22"/>
      <c r="BA67" s="22"/>
      <c r="BB67" s="22"/>
      <c r="BC67" s="23"/>
      <c r="BD67" s="24"/>
      <c r="BE67" s="22"/>
      <c r="BF67" s="22"/>
      <c r="BG67" s="22"/>
      <c r="BH67" s="22"/>
      <c r="BI67" s="22"/>
      <c r="BJ67" s="23"/>
      <c r="BK67" s="15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7"/>
      <c r="BY67" s="15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7"/>
      <c r="CN67" s="15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7"/>
      <c r="DD67" s="15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7"/>
      <c r="DQ67" s="15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8"/>
    </row>
    <row r="68" spans="1:164" ht="11.25">
      <c r="A68" s="55" t="s">
        <v>108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6" t="s">
        <v>109</v>
      </c>
      <c r="AY68" s="57"/>
      <c r="AZ68" s="57"/>
      <c r="BA68" s="57"/>
      <c r="BB68" s="57"/>
      <c r="BC68" s="58"/>
      <c r="BD68" s="59" t="s">
        <v>110</v>
      </c>
      <c r="BE68" s="57"/>
      <c r="BF68" s="57"/>
      <c r="BG68" s="57"/>
      <c r="BH68" s="57"/>
      <c r="BI68" s="57"/>
      <c r="BJ68" s="58"/>
      <c r="BK68" s="30">
        <f>BK69+BK70+BK71+BK72+BK73</f>
        <v>32891</v>
      </c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2"/>
      <c r="BY68" s="30">
        <f>BY69+BY70+BY71+BY72+BY73</f>
        <v>32890</v>
      </c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2"/>
      <c r="CN68" s="30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2"/>
      <c r="DD68" s="30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2"/>
      <c r="DQ68" s="30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2"/>
      <c r="ED68" s="60">
        <f t="shared" si="0"/>
        <v>32890</v>
      </c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>
        <f t="shared" si="1"/>
        <v>1</v>
      </c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1"/>
    </row>
    <row r="69" spans="1:164" ht="11.25">
      <c r="A69" s="20" t="s">
        <v>108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1" t="s">
        <v>251</v>
      </c>
      <c r="AY69" s="22"/>
      <c r="AZ69" s="22"/>
      <c r="BA69" s="22"/>
      <c r="BB69" s="22"/>
      <c r="BC69" s="23"/>
      <c r="BD69" s="24" t="s">
        <v>110</v>
      </c>
      <c r="BE69" s="22"/>
      <c r="BF69" s="22"/>
      <c r="BG69" s="22"/>
      <c r="BH69" s="22"/>
      <c r="BI69" s="22"/>
      <c r="BJ69" s="23"/>
      <c r="BK69" s="15">
        <v>1513</v>
      </c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7"/>
      <c r="BY69" s="15">
        <v>1512.94</v>
      </c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7"/>
      <c r="CN69" s="15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7"/>
      <c r="DD69" s="15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7"/>
      <c r="DQ69" s="15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7"/>
      <c r="ED69" s="18">
        <f t="shared" si="0"/>
        <v>1512.94</v>
      </c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>
        <f t="shared" si="1"/>
        <v>0.05999999999994543</v>
      </c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9"/>
    </row>
    <row r="70" spans="1:164" ht="11.25">
      <c r="A70" s="20" t="s">
        <v>108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1" t="s">
        <v>252</v>
      </c>
      <c r="AY70" s="22"/>
      <c r="AZ70" s="22"/>
      <c r="BA70" s="22"/>
      <c r="BB70" s="22"/>
      <c r="BC70" s="23"/>
      <c r="BD70" s="24" t="s">
        <v>110</v>
      </c>
      <c r="BE70" s="22"/>
      <c r="BF70" s="22"/>
      <c r="BG70" s="22"/>
      <c r="BH70" s="22"/>
      <c r="BI70" s="22"/>
      <c r="BJ70" s="23"/>
      <c r="BK70" s="15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7"/>
      <c r="BY70" s="15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7"/>
      <c r="CN70" s="15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7"/>
      <c r="DD70" s="15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7"/>
      <c r="DQ70" s="15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7"/>
      <c r="ED70" s="18">
        <f t="shared" si="0"/>
        <v>0</v>
      </c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>
        <f t="shared" si="1"/>
        <v>0</v>
      </c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9"/>
    </row>
    <row r="71" spans="1:164" ht="11.25">
      <c r="A71" s="20" t="s">
        <v>108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1" t="s">
        <v>253</v>
      </c>
      <c r="AY71" s="22"/>
      <c r="AZ71" s="22"/>
      <c r="BA71" s="22"/>
      <c r="BB71" s="22"/>
      <c r="BC71" s="23"/>
      <c r="BD71" s="24" t="s">
        <v>110</v>
      </c>
      <c r="BE71" s="22"/>
      <c r="BF71" s="22"/>
      <c r="BG71" s="22"/>
      <c r="BH71" s="22"/>
      <c r="BI71" s="22"/>
      <c r="BJ71" s="23"/>
      <c r="BK71" s="15">
        <v>31378</v>
      </c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7"/>
      <c r="BY71" s="15">
        <v>31377.06</v>
      </c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7"/>
      <c r="CN71" s="15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7"/>
      <c r="DD71" s="15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7"/>
      <c r="DQ71" s="15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7"/>
      <c r="ED71" s="18">
        <f t="shared" si="0"/>
        <v>31377.06</v>
      </c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>
        <f t="shared" si="1"/>
        <v>0.9399999999986903</v>
      </c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9"/>
    </row>
    <row r="72" spans="1:164" ht="11.25">
      <c r="A72" s="20" t="s">
        <v>108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1" t="s">
        <v>260</v>
      </c>
      <c r="AY72" s="22"/>
      <c r="AZ72" s="22"/>
      <c r="BA72" s="22"/>
      <c r="BB72" s="22"/>
      <c r="BC72" s="23"/>
      <c r="BD72" s="24" t="s">
        <v>110</v>
      </c>
      <c r="BE72" s="22"/>
      <c r="BF72" s="22"/>
      <c r="BG72" s="22"/>
      <c r="BH72" s="22"/>
      <c r="BI72" s="22"/>
      <c r="BJ72" s="23"/>
      <c r="BK72" s="15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7"/>
      <c r="BY72" s="15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7"/>
      <c r="CN72" s="15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7"/>
      <c r="DD72" s="15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7"/>
      <c r="DQ72" s="15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7"/>
      <c r="ED72" s="18">
        <f>BY72+CN72+DD72+DQ72</f>
        <v>0</v>
      </c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>
        <f>BK72-ED72</f>
        <v>0</v>
      </c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9"/>
    </row>
    <row r="73" spans="1:164" ht="11.25">
      <c r="A73" s="20" t="s">
        <v>108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1" t="s">
        <v>262</v>
      </c>
      <c r="AY73" s="22"/>
      <c r="AZ73" s="22"/>
      <c r="BA73" s="22"/>
      <c r="BB73" s="22"/>
      <c r="BC73" s="23"/>
      <c r="BD73" s="24" t="s">
        <v>110</v>
      </c>
      <c r="BE73" s="22"/>
      <c r="BF73" s="22"/>
      <c r="BG73" s="22"/>
      <c r="BH73" s="22"/>
      <c r="BI73" s="22"/>
      <c r="BJ73" s="23"/>
      <c r="BK73" s="15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7"/>
      <c r="BY73" s="15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7"/>
      <c r="CN73" s="15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7"/>
      <c r="DD73" s="15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7"/>
      <c r="DQ73" s="15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7"/>
      <c r="ED73" s="18">
        <f>BY73+CN73+DD73+DQ73</f>
        <v>0</v>
      </c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>
        <f>BK73-ED73</f>
        <v>0</v>
      </c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9"/>
    </row>
    <row r="74" spans="1:164" ht="11.25">
      <c r="A74" s="55" t="s">
        <v>111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6" t="s">
        <v>112</v>
      </c>
      <c r="AY74" s="57"/>
      <c r="AZ74" s="57"/>
      <c r="BA74" s="57"/>
      <c r="BB74" s="57"/>
      <c r="BC74" s="58"/>
      <c r="BD74" s="59" t="s">
        <v>113</v>
      </c>
      <c r="BE74" s="57"/>
      <c r="BF74" s="57"/>
      <c r="BG74" s="57"/>
      <c r="BH74" s="57"/>
      <c r="BI74" s="57"/>
      <c r="BJ74" s="58"/>
      <c r="BK74" s="30">
        <f>BK75+BK76+BK77+BK78+BK79</f>
        <v>0</v>
      </c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2"/>
      <c r="BY74" s="30">
        <f>BY75+BY76+BY77+BY78+BY79</f>
        <v>0</v>
      </c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2"/>
      <c r="CN74" s="30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2"/>
      <c r="DD74" s="30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2"/>
      <c r="DQ74" s="30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2"/>
      <c r="ED74" s="60">
        <f t="shared" si="0"/>
        <v>0</v>
      </c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>
        <f t="shared" si="1"/>
        <v>0</v>
      </c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1"/>
    </row>
    <row r="75" spans="1:164" ht="11.25">
      <c r="A75" s="20" t="s">
        <v>111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1" t="s">
        <v>251</v>
      </c>
      <c r="AY75" s="22"/>
      <c r="AZ75" s="22"/>
      <c r="BA75" s="22"/>
      <c r="BB75" s="22"/>
      <c r="BC75" s="23"/>
      <c r="BD75" s="24" t="s">
        <v>113</v>
      </c>
      <c r="BE75" s="22"/>
      <c r="BF75" s="22"/>
      <c r="BG75" s="22"/>
      <c r="BH75" s="22"/>
      <c r="BI75" s="22"/>
      <c r="BJ75" s="23"/>
      <c r="BK75" s="15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7"/>
      <c r="BY75" s="15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7"/>
      <c r="CN75" s="15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7"/>
      <c r="DD75" s="15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7"/>
      <c r="DQ75" s="15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7"/>
      <c r="ED75" s="18">
        <f t="shared" si="0"/>
        <v>0</v>
      </c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>
        <f t="shared" si="1"/>
        <v>0</v>
      </c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9"/>
    </row>
    <row r="76" spans="1:164" ht="11.25">
      <c r="A76" s="20" t="s">
        <v>111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1" t="s">
        <v>252</v>
      </c>
      <c r="AY76" s="22"/>
      <c r="AZ76" s="22"/>
      <c r="BA76" s="22"/>
      <c r="BB76" s="22"/>
      <c r="BC76" s="23"/>
      <c r="BD76" s="24" t="s">
        <v>113</v>
      </c>
      <c r="BE76" s="22"/>
      <c r="BF76" s="22"/>
      <c r="BG76" s="22"/>
      <c r="BH76" s="22"/>
      <c r="BI76" s="22"/>
      <c r="BJ76" s="23"/>
      <c r="BK76" s="15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7"/>
      <c r="BY76" s="15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7"/>
      <c r="CN76" s="15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7"/>
      <c r="DD76" s="15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7"/>
      <c r="DQ76" s="15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7"/>
      <c r="ED76" s="18">
        <f t="shared" si="0"/>
        <v>0</v>
      </c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>
        <f t="shared" si="1"/>
        <v>0</v>
      </c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9"/>
    </row>
    <row r="77" spans="1:164" ht="11.25">
      <c r="A77" s="20" t="s">
        <v>111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1" t="s">
        <v>253</v>
      </c>
      <c r="AY77" s="22"/>
      <c r="AZ77" s="22"/>
      <c r="BA77" s="22"/>
      <c r="BB77" s="22"/>
      <c r="BC77" s="23"/>
      <c r="BD77" s="24" t="s">
        <v>113</v>
      </c>
      <c r="BE77" s="22"/>
      <c r="BF77" s="22"/>
      <c r="BG77" s="22"/>
      <c r="BH77" s="22"/>
      <c r="BI77" s="22"/>
      <c r="BJ77" s="23"/>
      <c r="BK77" s="15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7"/>
      <c r="BY77" s="15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7"/>
      <c r="CN77" s="15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7"/>
      <c r="DD77" s="15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7"/>
      <c r="DQ77" s="15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7"/>
      <c r="ED77" s="18">
        <f t="shared" si="0"/>
        <v>0</v>
      </c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>
        <f t="shared" si="1"/>
        <v>0</v>
      </c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9"/>
    </row>
    <row r="78" spans="1:164" ht="11.25">
      <c r="A78" s="20" t="s">
        <v>111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1" t="s">
        <v>260</v>
      </c>
      <c r="AY78" s="22"/>
      <c r="AZ78" s="22"/>
      <c r="BA78" s="22"/>
      <c r="BB78" s="22"/>
      <c r="BC78" s="23"/>
      <c r="BD78" s="24" t="s">
        <v>113</v>
      </c>
      <c r="BE78" s="22"/>
      <c r="BF78" s="22"/>
      <c r="BG78" s="22"/>
      <c r="BH78" s="22"/>
      <c r="BI78" s="22"/>
      <c r="BJ78" s="23"/>
      <c r="BK78" s="15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7"/>
      <c r="BY78" s="15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7"/>
      <c r="CN78" s="15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7"/>
      <c r="DD78" s="15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7"/>
      <c r="DQ78" s="15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7"/>
      <c r="ED78" s="18">
        <f>BY78+CN78+DD78+DQ78</f>
        <v>0</v>
      </c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>
        <f>BK78-ED78</f>
        <v>0</v>
      </c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9"/>
    </row>
    <row r="79" spans="1:164" ht="11.25">
      <c r="A79" s="20" t="s">
        <v>111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1" t="s">
        <v>262</v>
      </c>
      <c r="AY79" s="22"/>
      <c r="AZ79" s="22"/>
      <c r="BA79" s="22"/>
      <c r="BB79" s="22"/>
      <c r="BC79" s="23"/>
      <c r="BD79" s="24" t="s">
        <v>113</v>
      </c>
      <c r="BE79" s="22"/>
      <c r="BF79" s="22"/>
      <c r="BG79" s="22"/>
      <c r="BH79" s="22"/>
      <c r="BI79" s="22"/>
      <c r="BJ79" s="23"/>
      <c r="BK79" s="15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7"/>
      <c r="BY79" s="15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7"/>
      <c r="CN79" s="15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7"/>
      <c r="DD79" s="15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7"/>
      <c r="DQ79" s="15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7"/>
      <c r="ED79" s="18">
        <f>BY79+CN79+DD79+DQ79</f>
        <v>0</v>
      </c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>
        <f>BK79-ED79</f>
        <v>0</v>
      </c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9"/>
    </row>
    <row r="80" spans="1:164" ht="11.25">
      <c r="A80" s="55" t="s">
        <v>114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6" t="s">
        <v>115</v>
      </c>
      <c r="AY80" s="57"/>
      <c r="AZ80" s="57"/>
      <c r="BA80" s="57"/>
      <c r="BB80" s="57"/>
      <c r="BC80" s="58"/>
      <c r="BD80" s="59" t="s">
        <v>116</v>
      </c>
      <c r="BE80" s="57"/>
      <c r="BF80" s="57"/>
      <c r="BG80" s="57"/>
      <c r="BH80" s="57"/>
      <c r="BI80" s="57"/>
      <c r="BJ80" s="58"/>
      <c r="BK80" s="30">
        <f>BK81+BK82+BK83+BK84+BK85</f>
        <v>0</v>
      </c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2"/>
      <c r="BY80" s="30">
        <f>BY81+BY82+BY83+BY84+BY85</f>
        <v>0</v>
      </c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2"/>
      <c r="CN80" s="30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2"/>
      <c r="DD80" s="30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2"/>
      <c r="DQ80" s="30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2"/>
      <c r="ED80" s="60">
        <f t="shared" si="0"/>
        <v>0</v>
      </c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>
        <f t="shared" si="1"/>
        <v>0</v>
      </c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1"/>
    </row>
    <row r="81" spans="1:164" ht="11.25">
      <c r="A81" s="20" t="s">
        <v>114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1" t="s">
        <v>251</v>
      </c>
      <c r="AY81" s="22"/>
      <c r="AZ81" s="22"/>
      <c r="BA81" s="22"/>
      <c r="BB81" s="22"/>
      <c r="BC81" s="23"/>
      <c r="BD81" s="24" t="s">
        <v>116</v>
      </c>
      <c r="BE81" s="22"/>
      <c r="BF81" s="22"/>
      <c r="BG81" s="22"/>
      <c r="BH81" s="22"/>
      <c r="BI81" s="22"/>
      <c r="BJ81" s="23"/>
      <c r="BK81" s="15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7"/>
      <c r="BY81" s="15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7"/>
      <c r="CN81" s="15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7"/>
      <c r="DD81" s="15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7"/>
      <c r="DQ81" s="15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7"/>
      <c r="ED81" s="18">
        <f t="shared" si="0"/>
        <v>0</v>
      </c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>
        <f t="shared" si="1"/>
        <v>0</v>
      </c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9"/>
    </row>
    <row r="82" spans="1:164" ht="11.25">
      <c r="A82" s="20" t="s">
        <v>114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1" t="s">
        <v>252</v>
      </c>
      <c r="AY82" s="22"/>
      <c r="AZ82" s="22"/>
      <c r="BA82" s="22"/>
      <c r="BB82" s="22"/>
      <c r="BC82" s="23"/>
      <c r="BD82" s="24" t="s">
        <v>116</v>
      </c>
      <c r="BE82" s="22"/>
      <c r="BF82" s="22"/>
      <c r="BG82" s="22"/>
      <c r="BH82" s="22"/>
      <c r="BI82" s="22"/>
      <c r="BJ82" s="23"/>
      <c r="BK82" s="15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7"/>
      <c r="BY82" s="15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7"/>
      <c r="CN82" s="15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7"/>
      <c r="DD82" s="15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7"/>
      <c r="DQ82" s="15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7"/>
      <c r="ED82" s="18">
        <f t="shared" si="0"/>
        <v>0</v>
      </c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>
        <f t="shared" si="1"/>
        <v>0</v>
      </c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9"/>
    </row>
    <row r="83" spans="1:164" ht="11.25">
      <c r="A83" s="20" t="s">
        <v>114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1" t="s">
        <v>253</v>
      </c>
      <c r="AY83" s="22"/>
      <c r="AZ83" s="22"/>
      <c r="BA83" s="22"/>
      <c r="BB83" s="22"/>
      <c r="BC83" s="23"/>
      <c r="BD83" s="24" t="s">
        <v>116</v>
      </c>
      <c r="BE83" s="22"/>
      <c r="BF83" s="22"/>
      <c r="BG83" s="22"/>
      <c r="BH83" s="22"/>
      <c r="BI83" s="22"/>
      <c r="BJ83" s="23"/>
      <c r="BK83" s="15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7"/>
      <c r="BY83" s="15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7"/>
      <c r="CN83" s="15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7"/>
      <c r="DD83" s="15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7"/>
      <c r="DQ83" s="15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7"/>
      <c r="ED83" s="18">
        <f t="shared" si="0"/>
        <v>0</v>
      </c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>
        <f t="shared" si="1"/>
        <v>0</v>
      </c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9"/>
    </row>
    <row r="84" spans="1:164" ht="11.25">
      <c r="A84" s="20" t="s">
        <v>114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1" t="s">
        <v>260</v>
      </c>
      <c r="AY84" s="22"/>
      <c r="AZ84" s="22"/>
      <c r="BA84" s="22"/>
      <c r="BB84" s="22"/>
      <c r="BC84" s="23"/>
      <c r="BD84" s="24" t="s">
        <v>116</v>
      </c>
      <c r="BE84" s="22"/>
      <c r="BF84" s="22"/>
      <c r="BG84" s="22"/>
      <c r="BH84" s="22"/>
      <c r="BI84" s="22"/>
      <c r="BJ84" s="23"/>
      <c r="BK84" s="15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7"/>
      <c r="BY84" s="15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7"/>
      <c r="CN84" s="15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7"/>
      <c r="DD84" s="15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7"/>
      <c r="DQ84" s="15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7"/>
      <c r="ED84" s="18">
        <f>BY84+CN84+DD84+DQ84</f>
        <v>0</v>
      </c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>
        <f>BK84-ED84</f>
        <v>0</v>
      </c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9"/>
    </row>
    <row r="85" spans="1:164" ht="11.25">
      <c r="A85" s="20" t="s">
        <v>114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1" t="s">
        <v>262</v>
      </c>
      <c r="AY85" s="22"/>
      <c r="AZ85" s="22"/>
      <c r="BA85" s="22"/>
      <c r="BB85" s="22"/>
      <c r="BC85" s="23"/>
      <c r="BD85" s="24" t="s">
        <v>116</v>
      </c>
      <c r="BE85" s="22"/>
      <c r="BF85" s="22"/>
      <c r="BG85" s="22"/>
      <c r="BH85" s="22"/>
      <c r="BI85" s="22"/>
      <c r="BJ85" s="23"/>
      <c r="BK85" s="15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7"/>
      <c r="BY85" s="15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7"/>
      <c r="CN85" s="15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7"/>
      <c r="DD85" s="15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7"/>
      <c r="DQ85" s="15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7"/>
      <c r="ED85" s="18">
        <f>BY85+CN85+DD85+DQ85</f>
        <v>0</v>
      </c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>
        <f>BK85-ED85</f>
        <v>0</v>
      </c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9"/>
    </row>
    <row r="86" spans="1:164" ht="11.25">
      <c r="A86" s="55" t="s">
        <v>117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6" t="s">
        <v>118</v>
      </c>
      <c r="AY86" s="57"/>
      <c r="AZ86" s="57"/>
      <c r="BA86" s="57"/>
      <c r="BB86" s="57"/>
      <c r="BC86" s="58"/>
      <c r="BD86" s="59" t="s">
        <v>119</v>
      </c>
      <c r="BE86" s="57"/>
      <c r="BF86" s="57"/>
      <c r="BG86" s="57"/>
      <c r="BH86" s="57"/>
      <c r="BI86" s="57"/>
      <c r="BJ86" s="58"/>
      <c r="BK86" s="30">
        <f>BK87+BK88+BK89+BK90+BK91</f>
        <v>0</v>
      </c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2"/>
      <c r="BY86" s="30">
        <f>BY87+BY88+BY89+BY90+BY91</f>
        <v>0</v>
      </c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2"/>
      <c r="CN86" s="30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2"/>
      <c r="DD86" s="30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2"/>
      <c r="DQ86" s="30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2"/>
      <c r="ED86" s="60">
        <f t="shared" si="0"/>
        <v>0</v>
      </c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>
        <f t="shared" si="1"/>
        <v>0</v>
      </c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1"/>
    </row>
    <row r="87" spans="1:164" ht="11.25">
      <c r="A87" s="20" t="s">
        <v>117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1" t="s">
        <v>251</v>
      </c>
      <c r="AY87" s="22"/>
      <c r="AZ87" s="22"/>
      <c r="BA87" s="22"/>
      <c r="BB87" s="22"/>
      <c r="BC87" s="23"/>
      <c r="BD87" s="24" t="s">
        <v>119</v>
      </c>
      <c r="BE87" s="22"/>
      <c r="BF87" s="22"/>
      <c r="BG87" s="22"/>
      <c r="BH87" s="22"/>
      <c r="BI87" s="22"/>
      <c r="BJ87" s="23"/>
      <c r="BK87" s="15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7"/>
      <c r="BY87" s="15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7"/>
      <c r="CN87" s="15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7"/>
      <c r="DD87" s="15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7"/>
      <c r="DQ87" s="15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7"/>
      <c r="ED87" s="18">
        <f t="shared" si="0"/>
        <v>0</v>
      </c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>
        <f t="shared" si="1"/>
        <v>0</v>
      </c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9"/>
    </row>
    <row r="88" spans="1:164" ht="11.25">
      <c r="A88" s="20" t="s">
        <v>117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1" t="s">
        <v>252</v>
      </c>
      <c r="AY88" s="22"/>
      <c r="AZ88" s="22"/>
      <c r="BA88" s="22"/>
      <c r="BB88" s="22"/>
      <c r="BC88" s="23"/>
      <c r="BD88" s="24" t="s">
        <v>119</v>
      </c>
      <c r="BE88" s="22"/>
      <c r="BF88" s="22"/>
      <c r="BG88" s="22"/>
      <c r="BH88" s="22"/>
      <c r="BI88" s="22"/>
      <c r="BJ88" s="23"/>
      <c r="BK88" s="15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7"/>
      <c r="BY88" s="15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7"/>
      <c r="CN88" s="15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7"/>
      <c r="DD88" s="15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7"/>
      <c r="DQ88" s="15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7"/>
      <c r="ED88" s="18">
        <f t="shared" si="0"/>
        <v>0</v>
      </c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>
        <f t="shared" si="1"/>
        <v>0</v>
      </c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9"/>
    </row>
    <row r="89" spans="1:164" ht="11.25">
      <c r="A89" s="20" t="s">
        <v>117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1" t="s">
        <v>253</v>
      </c>
      <c r="AY89" s="22"/>
      <c r="AZ89" s="22"/>
      <c r="BA89" s="22"/>
      <c r="BB89" s="22"/>
      <c r="BC89" s="23"/>
      <c r="BD89" s="24" t="s">
        <v>119</v>
      </c>
      <c r="BE89" s="22"/>
      <c r="BF89" s="22"/>
      <c r="BG89" s="22"/>
      <c r="BH89" s="22"/>
      <c r="BI89" s="22"/>
      <c r="BJ89" s="23"/>
      <c r="BK89" s="15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7"/>
      <c r="BY89" s="15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7"/>
      <c r="CN89" s="15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7"/>
      <c r="DD89" s="15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7"/>
      <c r="DQ89" s="15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7"/>
      <c r="ED89" s="18">
        <f t="shared" si="0"/>
        <v>0</v>
      </c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>
        <f t="shared" si="1"/>
        <v>0</v>
      </c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9"/>
    </row>
    <row r="90" spans="1:164" ht="11.25">
      <c r="A90" s="20" t="s">
        <v>117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1" t="s">
        <v>260</v>
      </c>
      <c r="AY90" s="22"/>
      <c r="AZ90" s="22"/>
      <c r="BA90" s="22"/>
      <c r="BB90" s="22"/>
      <c r="BC90" s="23"/>
      <c r="BD90" s="24" t="s">
        <v>119</v>
      </c>
      <c r="BE90" s="22"/>
      <c r="BF90" s="22"/>
      <c r="BG90" s="22"/>
      <c r="BH90" s="22"/>
      <c r="BI90" s="22"/>
      <c r="BJ90" s="23"/>
      <c r="BK90" s="15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7"/>
      <c r="BY90" s="15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7"/>
      <c r="CN90" s="15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7"/>
      <c r="DD90" s="15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7"/>
      <c r="DQ90" s="15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7"/>
      <c r="ED90" s="18">
        <f>BY90+CN90+DD90+DQ90</f>
        <v>0</v>
      </c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>
        <f>BK90-ED90</f>
        <v>0</v>
      </c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9"/>
    </row>
    <row r="91" spans="1:164" ht="11.25">
      <c r="A91" s="20" t="s">
        <v>117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1" t="s">
        <v>262</v>
      </c>
      <c r="AY91" s="22"/>
      <c r="AZ91" s="22"/>
      <c r="BA91" s="22"/>
      <c r="BB91" s="22"/>
      <c r="BC91" s="23"/>
      <c r="BD91" s="24" t="s">
        <v>119</v>
      </c>
      <c r="BE91" s="22"/>
      <c r="BF91" s="22"/>
      <c r="BG91" s="22"/>
      <c r="BH91" s="22"/>
      <c r="BI91" s="22"/>
      <c r="BJ91" s="23"/>
      <c r="BK91" s="15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7"/>
      <c r="BY91" s="15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7"/>
      <c r="CN91" s="15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7"/>
      <c r="DD91" s="15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7"/>
      <c r="DQ91" s="15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7"/>
      <c r="ED91" s="18">
        <f>BY91+CN91+DD91+DQ91</f>
        <v>0</v>
      </c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>
        <f>BK91-ED91</f>
        <v>0</v>
      </c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9"/>
    </row>
    <row r="92" spans="1:164" ht="11.25">
      <c r="A92" s="55" t="s">
        <v>120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6" t="s">
        <v>121</v>
      </c>
      <c r="AY92" s="57"/>
      <c r="AZ92" s="57"/>
      <c r="BA92" s="57"/>
      <c r="BB92" s="57"/>
      <c r="BC92" s="58"/>
      <c r="BD92" s="59" t="s">
        <v>122</v>
      </c>
      <c r="BE92" s="57"/>
      <c r="BF92" s="57"/>
      <c r="BG92" s="57"/>
      <c r="BH92" s="57"/>
      <c r="BI92" s="57"/>
      <c r="BJ92" s="58"/>
      <c r="BK92" s="30">
        <f>BK93+BK94+BK95+BK96+BK97+BK98+BK99</f>
        <v>0</v>
      </c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2"/>
      <c r="BY92" s="30">
        <f>BY93+BY94+BY95+BY96+BY97+BY98+BY99</f>
        <v>0</v>
      </c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2"/>
      <c r="CN92" s="30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2"/>
      <c r="DD92" s="30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2"/>
      <c r="DQ92" s="30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2"/>
      <c r="ED92" s="60">
        <f t="shared" si="0"/>
        <v>0</v>
      </c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>
        <f t="shared" si="1"/>
        <v>0</v>
      </c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1"/>
    </row>
    <row r="93" spans="1:164" ht="11.25">
      <c r="A93" s="20" t="s">
        <v>120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1" t="s">
        <v>251</v>
      </c>
      <c r="AY93" s="22"/>
      <c r="AZ93" s="22"/>
      <c r="BA93" s="22"/>
      <c r="BB93" s="22"/>
      <c r="BC93" s="23"/>
      <c r="BD93" s="24" t="s">
        <v>122</v>
      </c>
      <c r="BE93" s="22"/>
      <c r="BF93" s="22"/>
      <c r="BG93" s="22"/>
      <c r="BH93" s="22"/>
      <c r="BI93" s="22"/>
      <c r="BJ93" s="23"/>
      <c r="BK93" s="15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7"/>
      <c r="BY93" s="15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7"/>
      <c r="CN93" s="15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7"/>
      <c r="DD93" s="15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7"/>
      <c r="DQ93" s="15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7"/>
      <c r="ED93" s="18">
        <f t="shared" si="0"/>
        <v>0</v>
      </c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>
        <f t="shared" si="1"/>
        <v>0</v>
      </c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9"/>
    </row>
    <row r="94" spans="1:164" ht="11.25">
      <c r="A94" s="20" t="s">
        <v>120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1" t="s">
        <v>252</v>
      </c>
      <c r="AY94" s="22"/>
      <c r="AZ94" s="22"/>
      <c r="BA94" s="22"/>
      <c r="BB94" s="22"/>
      <c r="BC94" s="23"/>
      <c r="BD94" s="24" t="s">
        <v>122</v>
      </c>
      <c r="BE94" s="22"/>
      <c r="BF94" s="22"/>
      <c r="BG94" s="22"/>
      <c r="BH94" s="22"/>
      <c r="BI94" s="22"/>
      <c r="BJ94" s="23"/>
      <c r="BK94" s="15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7"/>
      <c r="BY94" s="15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7"/>
      <c r="CN94" s="15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7"/>
      <c r="DD94" s="15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7"/>
      <c r="DQ94" s="15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7"/>
      <c r="ED94" s="18">
        <f t="shared" si="0"/>
        <v>0</v>
      </c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>
        <f t="shared" si="1"/>
        <v>0</v>
      </c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9"/>
    </row>
    <row r="95" spans="1:164" ht="11.25">
      <c r="A95" s="20" t="s">
        <v>120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1" t="s">
        <v>253</v>
      </c>
      <c r="AY95" s="22"/>
      <c r="AZ95" s="22"/>
      <c r="BA95" s="22"/>
      <c r="BB95" s="22"/>
      <c r="BC95" s="23"/>
      <c r="BD95" s="24" t="s">
        <v>122</v>
      </c>
      <c r="BE95" s="22"/>
      <c r="BF95" s="22"/>
      <c r="BG95" s="22"/>
      <c r="BH95" s="22"/>
      <c r="BI95" s="22"/>
      <c r="BJ95" s="23"/>
      <c r="BK95" s="15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7"/>
      <c r="BY95" s="15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7"/>
      <c r="CN95" s="15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7"/>
      <c r="DD95" s="15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7"/>
      <c r="DQ95" s="15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7"/>
      <c r="ED95" s="18">
        <f t="shared" si="0"/>
        <v>0</v>
      </c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>
        <f t="shared" si="1"/>
        <v>0</v>
      </c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9"/>
    </row>
    <row r="96" spans="1:164" ht="11.25">
      <c r="A96" s="20" t="s">
        <v>120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1" t="s">
        <v>260</v>
      </c>
      <c r="AY96" s="22"/>
      <c r="AZ96" s="22"/>
      <c r="BA96" s="22"/>
      <c r="BB96" s="22"/>
      <c r="BC96" s="23"/>
      <c r="BD96" s="24" t="s">
        <v>122</v>
      </c>
      <c r="BE96" s="22"/>
      <c r="BF96" s="22"/>
      <c r="BG96" s="22"/>
      <c r="BH96" s="22"/>
      <c r="BI96" s="22"/>
      <c r="BJ96" s="23"/>
      <c r="BK96" s="15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7"/>
      <c r="BY96" s="15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7"/>
      <c r="CN96" s="15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7"/>
      <c r="DD96" s="15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7"/>
      <c r="DQ96" s="15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7"/>
      <c r="ED96" s="18">
        <f t="shared" si="0"/>
        <v>0</v>
      </c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>
        <f t="shared" si="1"/>
        <v>0</v>
      </c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9"/>
    </row>
    <row r="97" spans="1:164" ht="11.25">
      <c r="A97" s="20" t="s">
        <v>120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1" t="s">
        <v>262</v>
      </c>
      <c r="AY97" s="22"/>
      <c r="AZ97" s="22"/>
      <c r="BA97" s="22"/>
      <c r="BB97" s="22"/>
      <c r="BC97" s="23"/>
      <c r="BD97" s="24" t="s">
        <v>122</v>
      </c>
      <c r="BE97" s="22"/>
      <c r="BF97" s="22"/>
      <c r="BG97" s="22"/>
      <c r="BH97" s="22"/>
      <c r="BI97" s="22"/>
      <c r="BJ97" s="23"/>
      <c r="BK97" s="15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7"/>
      <c r="BY97" s="15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7"/>
      <c r="CN97" s="15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7"/>
      <c r="DD97" s="15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7"/>
      <c r="DQ97" s="15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7"/>
      <c r="ED97" s="18">
        <f>BY97+CN97+DD97+DQ97</f>
        <v>0</v>
      </c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>
        <f>BK97-ED97</f>
        <v>0</v>
      </c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9"/>
    </row>
    <row r="98" spans="1:164" ht="11.25">
      <c r="A98" s="20" t="s">
        <v>120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1" t="s">
        <v>254</v>
      </c>
      <c r="AY98" s="22"/>
      <c r="AZ98" s="22"/>
      <c r="BA98" s="22"/>
      <c r="BB98" s="22"/>
      <c r="BC98" s="23"/>
      <c r="BD98" s="24" t="s">
        <v>122</v>
      </c>
      <c r="BE98" s="22"/>
      <c r="BF98" s="22"/>
      <c r="BG98" s="22"/>
      <c r="BH98" s="22"/>
      <c r="BI98" s="22"/>
      <c r="BJ98" s="23"/>
      <c r="BK98" s="15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7"/>
      <c r="BY98" s="15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7"/>
      <c r="CN98" s="15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7"/>
      <c r="DD98" s="15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7"/>
      <c r="DQ98" s="15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7"/>
      <c r="ED98" s="18">
        <f t="shared" si="0"/>
        <v>0</v>
      </c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>
        <f t="shared" si="1"/>
        <v>0</v>
      </c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9"/>
    </row>
    <row r="99" spans="1:164" ht="11.25">
      <c r="A99" s="20" t="s">
        <v>120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1" t="s">
        <v>263</v>
      </c>
      <c r="AY99" s="22"/>
      <c r="AZ99" s="22"/>
      <c r="BA99" s="22"/>
      <c r="BB99" s="22"/>
      <c r="BC99" s="23"/>
      <c r="BD99" s="24" t="s">
        <v>122</v>
      </c>
      <c r="BE99" s="22"/>
      <c r="BF99" s="22"/>
      <c r="BG99" s="22"/>
      <c r="BH99" s="22"/>
      <c r="BI99" s="22"/>
      <c r="BJ99" s="23"/>
      <c r="BK99" s="15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7"/>
      <c r="BY99" s="15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7"/>
      <c r="CN99" s="15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7"/>
      <c r="DD99" s="15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7"/>
      <c r="DQ99" s="15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7"/>
      <c r="ED99" s="18">
        <f>BY99+CN99+DD99+DQ99</f>
        <v>0</v>
      </c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>
        <f>BK99-ED99</f>
        <v>0</v>
      </c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9"/>
    </row>
    <row r="100" spans="1:164" ht="11.25">
      <c r="A100" s="55" t="s">
        <v>123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6" t="s">
        <v>124</v>
      </c>
      <c r="AY100" s="57"/>
      <c r="AZ100" s="57"/>
      <c r="BA100" s="57"/>
      <c r="BB100" s="57"/>
      <c r="BC100" s="58"/>
      <c r="BD100" s="59" t="s">
        <v>125</v>
      </c>
      <c r="BE100" s="57"/>
      <c r="BF100" s="57"/>
      <c r="BG100" s="57"/>
      <c r="BH100" s="57"/>
      <c r="BI100" s="57"/>
      <c r="BJ100" s="58"/>
      <c r="BK100" s="30">
        <f>BK101+BK102+BK103+BK104+BK105+BK106+BK107</f>
        <v>0</v>
      </c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2"/>
      <c r="BY100" s="30">
        <f>BY101+BY102+BY103+BY104+BY105+BY106+BY107</f>
        <v>0</v>
      </c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2"/>
      <c r="CN100" s="30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2"/>
      <c r="DD100" s="30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2"/>
      <c r="DQ100" s="30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2"/>
      <c r="ED100" s="60">
        <f t="shared" si="0"/>
        <v>0</v>
      </c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>
        <f t="shared" si="1"/>
        <v>0</v>
      </c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1"/>
    </row>
    <row r="101" spans="1:164" ht="11.25">
      <c r="A101" s="20" t="s">
        <v>123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1" t="s">
        <v>251</v>
      </c>
      <c r="AY101" s="22"/>
      <c r="AZ101" s="22"/>
      <c r="BA101" s="22"/>
      <c r="BB101" s="22"/>
      <c r="BC101" s="23"/>
      <c r="BD101" s="24" t="s">
        <v>125</v>
      </c>
      <c r="BE101" s="22"/>
      <c r="BF101" s="22"/>
      <c r="BG101" s="22"/>
      <c r="BH101" s="22"/>
      <c r="BI101" s="22"/>
      <c r="BJ101" s="23"/>
      <c r="BK101" s="15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7"/>
      <c r="BY101" s="15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7"/>
      <c r="CN101" s="15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7"/>
      <c r="DD101" s="15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7"/>
      <c r="DQ101" s="15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7"/>
      <c r="ED101" s="18">
        <f t="shared" si="0"/>
        <v>0</v>
      </c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>
        <f t="shared" si="1"/>
        <v>0</v>
      </c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9"/>
    </row>
    <row r="102" spans="1:164" ht="11.25">
      <c r="A102" s="20" t="s">
        <v>123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5" t="s">
        <v>252</v>
      </c>
      <c r="AY102" s="26"/>
      <c r="AZ102" s="26"/>
      <c r="BA102" s="26"/>
      <c r="BB102" s="26"/>
      <c r="BC102" s="27"/>
      <c r="BD102" s="24" t="s">
        <v>125</v>
      </c>
      <c r="BE102" s="22"/>
      <c r="BF102" s="22"/>
      <c r="BG102" s="22"/>
      <c r="BH102" s="22"/>
      <c r="BI102" s="22"/>
      <c r="BJ102" s="23"/>
      <c r="BK102" s="15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7"/>
      <c r="BY102" s="15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7"/>
      <c r="CN102" s="15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7"/>
      <c r="DD102" s="15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7"/>
      <c r="DQ102" s="15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7"/>
      <c r="ED102" s="18">
        <f t="shared" si="0"/>
        <v>0</v>
      </c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>
        <f t="shared" si="1"/>
        <v>0</v>
      </c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9"/>
    </row>
    <row r="103" spans="1:164" ht="11.25">
      <c r="A103" s="20" t="s">
        <v>273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1" t="s">
        <v>253</v>
      </c>
      <c r="AY103" s="22"/>
      <c r="AZ103" s="22"/>
      <c r="BA103" s="22"/>
      <c r="BB103" s="22"/>
      <c r="BC103" s="23"/>
      <c r="BD103" s="24" t="s">
        <v>125</v>
      </c>
      <c r="BE103" s="22"/>
      <c r="BF103" s="22"/>
      <c r="BG103" s="22"/>
      <c r="BH103" s="22"/>
      <c r="BI103" s="22"/>
      <c r="BJ103" s="23"/>
      <c r="BK103" s="15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7"/>
      <c r="BY103" s="15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7"/>
      <c r="CN103" s="15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7"/>
      <c r="DD103" s="15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7"/>
      <c r="DQ103" s="15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7"/>
      <c r="ED103" s="18">
        <f t="shared" si="0"/>
        <v>0</v>
      </c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>
        <f t="shared" si="1"/>
        <v>0</v>
      </c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9"/>
    </row>
    <row r="104" spans="1:164" ht="11.25">
      <c r="A104" s="20" t="s">
        <v>123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1" t="s">
        <v>260</v>
      </c>
      <c r="AY104" s="22"/>
      <c r="AZ104" s="22"/>
      <c r="BA104" s="22"/>
      <c r="BB104" s="22"/>
      <c r="BC104" s="23"/>
      <c r="BD104" s="24" t="s">
        <v>125</v>
      </c>
      <c r="BE104" s="22"/>
      <c r="BF104" s="22"/>
      <c r="BG104" s="22"/>
      <c r="BH104" s="22"/>
      <c r="BI104" s="22"/>
      <c r="BJ104" s="23"/>
      <c r="BK104" s="15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7"/>
      <c r="BY104" s="15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7"/>
      <c r="CN104" s="15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7"/>
      <c r="DD104" s="15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7"/>
      <c r="DQ104" s="15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7"/>
      <c r="ED104" s="18">
        <f>BY104+CN104+DD104+DQ104</f>
        <v>0</v>
      </c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>
        <f>BK104-ED104</f>
        <v>0</v>
      </c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9"/>
    </row>
    <row r="105" spans="1:164" ht="11.25">
      <c r="A105" s="20" t="s">
        <v>123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1" t="s">
        <v>262</v>
      </c>
      <c r="AY105" s="22"/>
      <c r="AZ105" s="22"/>
      <c r="BA105" s="22"/>
      <c r="BB105" s="22"/>
      <c r="BC105" s="23"/>
      <c r="BD105" s="24" t="s">
        <v>125</v>
      </c>
      <c r="BE105" s="22"/>
      <c r="BF105" s="22"/>
      <c r="BG105" s="22"/>
      <c r="BH105" s="22"/>
      <c r="BI105" s="22"/>
      <c r="BJ105" s="23"/>
      <c r="BK105" s="15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7"/>
      <c r="BY105" s="15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7"/>
      <c r="CN105" s="15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7"/>
      <c r="DD105" s="15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7"/>
      <c r="DQ105" s="15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7"/>
      <c r="ED105" s="18">
        <f t="shared" si="0"/>
        <v>0</v>
      </c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>
        <f t="shared" si="1"/>
        <v>0</v>
      </c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9"/>
    </row>
    <row r="106" spans="1:164" ht="11.25">
      <c r="A106" s="20" t="s">
        <v>123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1" t="s">
        <v>254</v>
      </c>
      <c r="AY106" s="22"/>
      <c r="AZ106" s="22"/>
      <c r="BA106" s="22"/>
      <c r="BB106" s="22"/>
      <c r="BC106" s="23"/>
      <c r="BD106" s="24" t="s">
        <v>125</v>
      </c>
      <c r="BE106" s="22"/>
      <c r="BF106" s="22"/>
      <c r="BG106" s="22"/>
      <c r="BH106" s="22"/>
      <c r="BI106" s="22"/>
      <c r="BJ106" s="23"/>
      <c r="BK106" s="15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7"/>
      <c r="BY106" s="15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7"/>
      <c r="CN106" s="15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7"/>
      <c r="DD106" s="15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7"/>
      <c r="DQ106" s="15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7"/>
      <c r="ED106" s="18">
        <f t="shared" si="0"/>
        <v>0</v>
      </c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>
        <f t="shared" si="1"/>
        <v>0</v>
      </c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9"/>
    </row>
    <row r="107" spans="1:164" ht="11.25">
      <c r="A107" s="20" t="s">
        <v>123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1" t="s">
        <v>263</v>
      </c>
      <c r="AY107" s="22"/>
      <c r="AZ107" s="22"/>
      <c r="BA107" s="22"/>
      <c r="BB107" s="22"/>
      <c r="BC107" s="23"/>
      <c r="BD107" s="24" t="s">
        <v>125</v>
      </c>
      <c r="BE107" s="22"/>
      <c r="BF107" s="22"/>
      <c r="BG107" s="22"/>
      <c r="BH107" s="22"/>
      <c r="BI107" s="22"/>
      <c r="BJ107" s="23"/>
      <c r="BK107" s="15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7"/>
      <c r="BY107" s="15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7"/>
      <c r="CN107" s="15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7"/>
      <c r="DD107" s="15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7"/>
      <c r="DQ107" s="15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7"/>
      <c r="ED107" s="18">
        <f>BY107+CN107+DD107+DQ107</f>
        <v>0</v>
      </c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>
        <f>BK107-ED107</f>
        <v>0</v>
      </c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9"/>
    </row>
    <row r="108" spans="1:164" ht="12">
      <c r="A108" s="28" t="s">
        <v>126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5" t="s">
        <v>127</v>
      </c>
      <c r="AY108" s="26"/>
      <c r="AZ108" s="26"/>
      <c r="BA108" s="26"/>
      <c r="BB108" s="26"/>
      <c r="BC108" s="27"/>
      <c r="BD108" s="29" t="s">
        <v>128</v>
      </c>
      <c r="BE108" s="26"/>
      <c r="BF108" s="26"/>
      <c r="BG108" s="26"/>
      <c r="BH108" s="26"/>
      <c r="BI108" s="26"/>
      <c r="BJ108" s="27"/>
      <c r="BK108" s="187" t="s">
        <v>59</v>
      </c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9"/>
      <c r="BY108" s="187" t="s">
        <v>59</v>
      </c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9"/>
      <c r="CN108" s="187" t="s">
        <v>59</v>
      </c>
      <c r="CO108" s="188"/>
      <c r="CP108" s="188"/>
      <c r="CQ108" s="188"/>
      <c r="CR108" s="188"/>
      <c r="CS108" s="188"/>
      <c r="CT108" s="188"/>
      <c r="CU108" s="188"/>
      <c r="CV108" s="188"/>
      <c r="CW108" s="188"/>
      <c r="CX108" s="188"/>
      <c r="CY108" s="188"/>
      <c r="CZ108" s="188"/>
      <c r="DA108" s="188"/>
      <c r="DB108" s="188"/>
      <c r="DC108" s="189"/>
      <c r="DD108" s="187" t="s">
        <v>59</v>
      </c>
      <c r="DE108" s="188"/>
      <c r="DF108" s="188"/>
      <c r="DG108" s="188"/>
      <c r="DH108" s="188"/>
      <c r="DI108" s="188"/>
      <c r="DJ108" s="188"/>
      <c r="DK108" s="188"/>
      <c r="DL108" s="188"/>
      <c r="DM108" s="188"/>
      <c r="DN108" s="188"/>
      <c r="DO108" s="188"/>
      <c r="DP108" s="189"/>
      <c r="DQ108" s="187" t="s">
        <v>59</v>
      </c>
      <c r="DR108" s="188"/>
      <c r="DS108" s="188"/>
      <c r="DT108" s="188"/>
      <c r="DU108" s="188"/>
      <c r="DV108" s="188"/>
      <c r="DW108" s="188"/>
      <c r="DX108" s="188"/>
      <c r="DY108" s="188"/>
      <c r="DZ108" s="188"/>
      <c r="EA108" s="188"/>
      <c r="EB108" s="188"/>
      <c r="EC108" s="189"/>
      <c r="ED108" s="75" t="s">
        <v>59</v>
      </c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 t="s">
        <v>59</v>
      </c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6"/>
    </row>
    <row r="109" spans="1:164" ht="11.25">
      <c r="A109" s="102" t="s">
        <v>50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3" t="s">
        <v>130</v>
      </c>
      <c r="AY109" s="104"/>
      <c r="AZ109" s="104"/>
      <c r="BA109" s="104"/>
      <c r="BB109" s="104"/>
      <c r="BC109" s="105"/>
      <c r="BD109" s="106" t="s">
        <v>131</v>
      </c>
      <c r="BE109" s="104"/>
      <c r="BF109" s="104"/>
      <c r="BG109" s="104"/>
      <c r="BH109" s="104"/>
      <c r="BI109" s="104"/>
      <c r="BJ109" s="105"/>
      <c r="BK109" s="187"/>
      <c r="BL109" s="188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9"/>
      <c r="BY109" s="187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9"/>
      <c r="CN109" s="187"/>
      <c r="CO109" s="188"/>
      <c r="CP109" s="188"/>
      <c r="CQ109" s="188"/>
      <c r="CR109" s="188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8"/>
      <c r="DC109" s="189"/>
      <c r="DD109" s="187"/>
      <c r="DE109" s="188"/>
      <c r="DF109" s="188"/>
      <c r="DG109" s="188"/>
      <c r="DH109" s="188"/>
      <c r="DI109" s="188"/>
      <c r="DJ109" s="188"/>
      <c r="DK109" s="188"/>
      <c r="DL109" s="188"/>
      <c r="DM109" s="188"/>
      <c r="DN109" s="188"/>
      <c r="DO109" s="188"/>
      <c r="DP109" s="189"/>
      <c r="DQ109" s="187"/>
      <c r="DR109" s="188"/>
      <c r="DS109" s="188"/>
      <c r="DT109" s="188"/>
      <c r="DU109" s="188"/>
      <c r="DV109" s="188"/>
      <c r="DW109" s="188"/>
      <c r="DX109" s="188"/>
      <c r="DY109" s="188"/>
      <c r="DZ109" s="188"/>
      <c r="EA109" s="188"/>
      <c r="EB109" s="188"/>
      <c r="EC109" s="189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6"/>
    </row>
    <row r="110" spans="1:164" ht="22.5" customHeight="1">
      <c r="A110" s="20" t="s">
        <v>129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1"/>
      <c r="AY110" s="22"/>
      <c r="AZ110" s="22"/>
      <c r="BA110" s="22"/>
      <c r="BB110" s="22"/>
      <c r="BC110" s="23"/>
      <c r="BD110" s="24"/>
      <c r="BE110" s="22"/>
      <c r="BF110" s="22"/>
      <c r="BG110" s="22"/>
      <c r="BH110" s="22"/>
      <c r="BI110" s="22"/>
      <c r="BJ110" s="23"/>
      <c r="BK110" s="187" t="s">
        <v>59</v>
      </c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9"/>
      <c r="BY110" s="187" t="s">
        <v>59</v>
      </c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9"/>
      <c r="CN110" s="187" t="s">
        <v>59</v>
      </c>
      <c r="CO110" s="188"/>
      <c r="CP110" s="188"/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9"/>
      <c r="DD110" s="187" t="s">
        <v>59</v>
      </c>
      <c r="DE110" s="188"/>
      <c r="DF110" s="188"/>
      <c r="DG110" s="188"/>
      <c r="DH110" s="188"/>
      <c r="DI110" s="188"/>
      <c r="DJ110" s="188"/>
      <c r="DK110" s="188"/>
      <c r="DL110" s="188"/>
      <c r="DM110" s="188"/>
      <c r="DN110" s="188"/>
      <c r="DO110" s="188"/>
      <c r="DP110" s="189"/>
      <c r="DQ110" s="187" t="s">
        <v>59</v>
      </c>
      <c r="DR110" s="188"/>
      <c r="DS110" s="188"/>
      <c r="DT110" s="188"/>
      <c r="DU110" s="188"/>
      <c r="DV110" s="188"/>
      <c r="DW110" s="188"/>
      <c r="DX110" s="188"/>
      <c r="DY110" s="188"/>
      <c r="DZ110" s="188"/>
      <c r="EA110" s="188"/>
      <c r="EB110" s="188"/>
      <c r="EC110" s="189"/>
      <c r="ED110" s="75" t="s">
        <v>59</v>
      </c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 t="s">
        <v>59</v>
      </c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6"/>
    </row>
    <row r="111" spans="1:164" ht="22.5" customHeight="1">
      <c r="A111" s="20" t="s">
        <v>132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1" t="s">
        <v>133</v>
      </c>
      <c r="AY111" s="22"/>
      <c r="AZ111" s="22"/>
      <c r="BA111" s="22"/>
      <c r="BB111" s="22"/>
      <c r="BC111" s="23"/>
      <c r="BD111" s="24" t="s">
        <v>134</v>
      </c>
      <c r="BE111" s="22"/>
      <c r="BF111" s="22"/>
      <c r="BG111" s="22"/>
      <c r="BH111" s="22"/>
      <c r="BI111" s="22"/>
      <c r="BJ111" s="23"/>
      <c r="BK111" s="187" t="s">
        <v>59</v>
      </c>
      <c r="BL111" s="188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9"/>
      <c r="BY111" s="187" t="s">
        <v>59</v>
      </c>
      <c r="BZ111" s="188"/>
      <c r="CA111" s="188"/>
      <c r="CB111" s="188"/>
      <c r="CC111" s="188"/>
      <c r="CD111" s="188"/>
      <c r="CE111" s="188"/>
      <c r="CF111" s="188"/>
      <c r="CG111" s="188"/>
      <c r="CH111" s="188"/>
      <c r="CI111" s="188"/>
      <c r="CJ111" s="188"/>
      <c r="CK111" s="188"/>
      <c r="CL111" s="188"/>
      <c r="CM111" s="189"/>
      <c r="CN111" s="187" t="s">
        <v>59</v>
      </c>
      <c r="CO111" s="188"/>
      <c r="CP111" s="188"/>
      <c r="CQ111" s="188"/>
      <c r="CR111" s="188"/>
      <c r="CS111" s="188"/>
      <c r="CT111" s="188"/>
      <c r="CU111" s="188"/>
      <c r="CV111" s="188"/>
      <c r="CW111" s="188"/>
      <c r="CX111" s="188"/>
      <c r="CY111" s="188"/>
      <c r="CZ111" s="188"/>
      <c r="DA111" s="188"/>
      <c r="DB111" s="188"/>
      <c r="DC111" s="189"/>
      <c r="DD111" s="187" t="s">
        <v>59</v>
      </c>
      <c r="DE111" s="188"/>
      <c r="DF111" s="188"/>
      <c r="DG111" s="188"/>
      <c r="DH111" s="188"/>
      <c r="DI111" s="188"/>
      <c r="DJ111" s="188"/>
      <c r="DK111" s="188"/>
      <c r="DL111" s="188"/>
      <c r="DM111" s="188"/>
      <c r="DN111" s="188"/>
      <c r="DO111" s="188"/>
      <c r="DP111" s="189"/>
      <c r="DQ111" s="187" t="s">
        <v>59</v>
      </c>
      <c r="DR111" s="188"/>
      <c r="DS111" s="188"/>
      <c r="DT111" s="188"/>
      <c r="DU111" s="188"/>
      <c r="DV111" s="188"/>
      <c r="DW111" s="188"/>
      <c r="DX111" s="188"/>
      <c r="DY111" s="188"/>
      <c r="DZ111" s="188"/>
      <c r="EA111" s="188"/>
      <c r="EB111" s="188"/>
      <c r="EC111" s="189"/>
      <c r="ED111" s="75" t="s">
        <v>59</v>
      </c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 t="s">
        <v>59</v>
      </c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6"/>
    </row>
    <row r="112" spans="1:164" ht="12">
      <c r="A112" s="147" t="s">
        <v>135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72" t="s">
        <v>95</v>
      </c>
      <c r="AY112" s="73"/>
      <c r="AZ112" s="73"/>
      <c r="BA112" s="73"/>
      <c r="BB112" s="73"/>
      <c r="BC112" s="74"/>
      <c r="BD112" s="190" t="s">
        <v>136</v>
      </c>
      <c r="BE112" s="73"/>
      <c r="BF112" s="73"/>
      <c r="BG112" s="73"/>
      <c r="BH112" s="73"/>
      <c r="BI112" s="73"/>
      <c r="BJ112" s="74"/>
      <c r="BK112" s="30">
        <f>BK114+BK115</f>
        <v>0</v>
      </c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2"/>
      <c r="BY112" s="30">
        <f>BY114+BY115</f>
        <v>0</v>
      </c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2"/>
      <c r="CN112" s="30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2"/>
      <c r="DD112" s="30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2"/>
      <c r="DQ112" s="30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2"/>
      <c r="ED112" s="60">
        <f>BY112+CN112+DD112+DQ112</f>
        <v>0</v>
      </c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0"/>
      <c r="ES112" s="60">
        <f>BK112-ED112</f>
        <v>0</v>
      </c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60"/>
      <c r="FG112" s="60"/>
      <c r="FH112" s="61"/>
    </row>
    <row r="113" spans="1:164" ht="11.25">
      <c r="A113" s="102" t="s">
        <v>50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3" t="s">
        <v>98</v>
      </c>
      <c r="AY113" s="104"/>
      <c r="AZ113" s="104"/>
      <c r="BA113" s="104"/>
      <c r="BB113" s="104"/>
      <c r="BC113" s="105"/>
      <c r="BD113" s="106" t="s">
        <v>138</v>
      </c>
      <c r="BE113" s="104"/>
      <c r="BF113" s="104"/>
      <c r="BG113" s="104"/>
      <c r="BH113" s="104"/>
      <c r="BI113" s="104"/>
      <c r="BJ113" s="105"/>
      <c r="BK113" s="187"/>
      <c r="BL113" s="188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9"/>
      <c r="BY113" s="187"/>
      <c r="BZ113" s="188"/>
      <c r="CA113" s="188"/>
      <c r="CB113" s="188"/>
      <c r="CC113" s="188"/>
      <c r="CD113" s="188"/>
      <c r="CE113" s="188"/>
      <c r="CF113" s="188"/>
      <c r="CG113" s="188"/>
      <c r="CH113" s="188"/>
      <c r="CI113" s="188"/>
      <c r="CJ113" s="188"/>
      <c r="CK113" s="188"/>
      <c r="CL113" s="188"/>
      <c r="CM113" s="189"/>
      <c r="CN113" s="187"/>
      <c r="CO113" s="188"/>
      <c r="CP113" s="188"/>
      <c r="CQ113" s="188"/>
      <c r="CR113" s="188"/>
      <c r="CS113" s="188"/>
      <c r="CT113" s="188"/>
      <c r="CU113" s="188"/>
      <c r="CV113" s="188"/>
      <c r="CW113" s="188"/>
      <c r="CX113" s="188"/>
      <c r="CY113" s="188"/>
      <c r="CZ113" s="188"/>
      <c r="DA113" s="188"/>
      <c r="DB113" s="188"/>
      <c r="DC113" s="189"/>
      <c r="DD113" s="187"/>
      <c r="DE113" s="188"/>
      <c r="DF113" s="188"/>
      <c r="DG113" s="188"/>
      <c r="DH113" s="188"/>
      <c r="DI113" s="188"/>
      <c r="DJ113" s="188"/>
      <c r="DK113" s="188"/>
      <c r="DL113" s="188"/>
      <c r="DM113" s="188"/>
      <c r="DN113" s="188"/>
      <c r="DO113" s="188"/>
      <c r="DP113" s="189"/>
      <c r="DQ113" s="187"/>
      <c r="DR113" s="188"/>
      <c r="DS113" s="188"/>
      <c r="DT113" s="188"/>
      <c r="DU113" s="188"/>
      <c r="DV113" s="188"/>
      <c r="DW113" s="188"/>
      <c r="DX113" s="188"/>
      <c r="DY113" s="188"/>
      <c r="DZ113" s="188"/>
      <c r="EA113" s="188"/>
      <c r="EB113" s="188"/>
      <c r="EC113" s="189"/>
      <c r="ED113" s="77"/>
      <c r="EE113" s="77"/>
      <c r="EF113" s="77"/>
      <c r="EG113" s="77"/>
      <c r="EH113" s="77"/>
      <c r="EI113" s="77"/>
      <c r="EJ113" s="77"/>
      <c r="EK113" s="77"/>
      <c r="EL113" s="77"/>
      <c r="EM113" s="77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7"/>
      <c r="FG113" s="77"/>
      <c r="FH113" s="78"/>
    </row>
    <row r="114" spans="1:164" ht="22.5" customHeight="1">
      <c r="A114" s="20" t="s">
        <v>137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1"/>
      <c r="AY114" s="22"/>
      <c r="AZ114" s="22"/>
      <c r="BA114" s="22"/>
      <c r="BB114" s="22"/>
      <c r="BC114" s="23"/>
      <c r="BD114" s="24"/>
      <c r="BE114" s="22"/>
      <c r="BF114" s="22"/>
      <c r="BG114" s="22"/>
      <c r="BH114" s="22"/>
      <c r="BI114" s="22"/>
      <c r="BJ114" s="23"/>
      <c r="BK114" s="187"/>
      <c r="BL114" s="188"/>
      <c r="BM114" s="188"/>
      <c r="BN114" s="188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9"/>
      <c r="BY114" s="187"/>
      <c r="BZ114" s="188"/>
      <c r="CA114" s="188"/>
      <c r="CB114" s="188"/>
      <c r="CC114" s="188"/>
      <c r="CD114" s="188"/>
      <c r="CE114" s="188"/>
      <c r="CF114" s="188"/>
      <c r="CG114" s="188"/>
      <c r="CH114" s="188"/>
      <c r="CI114" s="188"/>
      <c r="CJ114" s="188"/>
      <c r="CK114" s="188"/>
      <c r="CL114" s="188"/>
      <c r="CM114" s="189"/>
      <c r="CN114" s="187"/>
      <c r="CO114" s="188"/>
      <c r="CP114" s="188"/>
      <c r="CQ114" s="188"/>
      <c r="CR114" s="188"/>
      <c r="CS114" s="188"/>
      <c r="CT114" s="188"/>
      <c r="CU114" s="188"/>
      <c r="CV114" s="188"/>
      <c r="CW114" s="188"/>
      <c r="CX114" s="188"/>
      <c r="CY114" s="188"/>
      <c r="CZ114" s="188"/>
      <c r="DA114" s="188"/>
      <c r="DB114" s="188"/>
      <c r="DC114" s="189"/>
      <c r="DD114" s="187"/>
      <c r="DE114" s="188"/>
      <c r="DF114" s="188"/>
      <c r="DG114" s="188"/>
      <c r="DH114" s="188"/>
      <c r="DI114" s="188"/>
      <c r="DJ114" s="188"/>
      <c r="DK114" s="188"/>
      <c r="DL114" s="188"/>
      <c r="DM114" s="188"/>
      <c r="DN114" s="188"/>
      <c r="DO114" s="188"/>
      <c r="DP114" s="189"/>
      <c r="DQ114" s="187"/>
      <c r="DR114" s="188"/>
      <c r="DS114" s="188"/>
      <c r="DT114" s="188"/>
      <c r="DU114" s="188"/>
      <c r="DV114" s="188"/>
      <c r="DW114" s="188"/>
      <c r="DX114" s="188"/>
      <c r="DY114" s="188"/>
      <c r="DZ114" s="188"/>
      <c r="EA114" s="188"/>
      <c r="EB114" s="188"/>
      <c r="EC114" s="189"/>
      <c r="ED114" s="18">
        <f>BY114+CN114+DD114+DQ114</f>
        <v>0</v>
      </c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>
        <f>BK114-ED114</f>
        <v>0</v>
      </c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9"/>
    </row>
    <row r="115" spans="1:164" ht="33.75" customHeight="1" thickBot="1">
      <c r="A115" s="92" t="s">
        <v>140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3"/>
      <c r="AX115" s="94" t="s">
        <v>101</v>
      </c>
      <c r="AY115" s="95"/>
      <c r="AZ115" s="95"/>
      <c r="BA115" s="95"/>
      <c r="BB115" s="95"/>
      <c r="BC115" s="96"/>
      <c r="BD115" s="97" t="s">
        <v>139</v>
      </c>
      <c r="BE115" s="95"/>
      <c r="BF115" s="95"/>
      <c r="BG115" s="95"/>
      <c r="BH115" s="95"/>
      <c r="BI115" s="95"/>
      <c r="BJ115" s="96"/>
      <c r="BK115" s="184"/>
      <c r="BL115" s="185"/>
      <c r="BM115" s="185"/>
      <c r="BN115" s="185"/>
      <c r="BO115" s="185"/>
      <c r="BP115" s="185"/>
      <c r="BQ115" s="185"/>
      <c r="BR115" s="185"/>
      <c r="BS115" s="185"/>
      <c r="BT115" s="185"/>
      <c r="BU115" s="185"/>
      <c r="BV115" s="185"/>
      <c r="BW115" s="185"/>
      <c r="BX115" s="186"/>
      <c r="BY115" s="184"/>
      <c r="BZ115" s="185"/>
      <c r="CA115" s="185"/>
      <c r="CB115" s="185"/>
      <c r="CC115" s="185"/>
      <c r="CD115" s="185"/>
      <c r="CE115" s="185"/>
      <c r="CF115" s="185"/>
      <c r="CG115" s="185"/>
      <c r="CH115" s="185"/>
      <c r="CI115" s="185"/>
      <c r="CJ115" s="185"/>
      <c r="CK115" s="185"/>
      <c r="CL115" s="185"/>
      <c r="CM115" s="186"/>
      <c r="CN115" s="184"/>
      <c r="CO115" s="185"/>
      <c r="CP115" s="185"/>
      <c r="CQ115" s="185"/>
      <c r="CR115" s="185"/>
      <c r="CS115" s="185"/>
      <c r="CT115" s="185"/>
      <c r="CU115" s="185"/>
      <c r="CV115" s="185"/>
      <c r="CW115" s="185"/>
      <c r="CX115" s="185"/>
      <c r="CY115" s="185"/>
      <c r="CZ115" s="185"/>
      <c r="DA115" s="185"/>
      <c r="DB115" s="185"/>
      <c r="DC115" s="186"/>
      <c r="DD115" s="184"/>
      <c r="DE115" s="185"/>
      <c r="DF115" s="185"/>
      <c r="DG115" s="185"/>
      <c r="DH115" s="185"/>
      <c r="DI115" s="185"/>
      <c r="DJ115" s="185"/>
      <c r="DK115" s="185"/>
      <c r="DL115" s="185"/>
      <c r="DM115" s="185"/>
      <c r="DN115" s="185"/>
      <c r="DO115" s="185"/>
      <c r="DP115" s="186"/>
      <c r="DQ115" s="184"/>
      <c r="DR115" s="185"/>
      <c r="DS115" s="185"/>
      <c r="DT115" s="185"/>
      <c r="DU115" s="185"/>
      <c r="DV115" s="185"/>
      <c r="DW115" s="185"/>
      <c r="DX115" s="185"/>
      <c r="DY115" s="185"/>
      <c r="DZ115" s="185"/>
      <c r="EA115" s="185"/>
      <c r="EB115" s="185"/>
      <c r="EC115" s="186"/>
      <c r="ED115" s="18">
        <f>BY115+CN115+DD115+DQ115</f>
        <v>0</v>
      </c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>
        <f>BK115-ED115</f>
        <v>0</v>
      </c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9"/>
    </row>
    <row r="116" ht="11.25">
      <c r="FH116" s="2" t="s">
        <v>141</v>
      </c>
    </row>
    <row r="117" ht="3.75" customHeight="1"/>
    <row r="118" spans="1:164" ht="11.25">
      <c r="A118" s="112" t="s">
        <v>0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28"/>
      <c r="AX118" s="133" t="s">
        <v>1</v>
      </c>
      <c r="AY118" s="134"/>
      <c r="AZ118" s="134"/>
      <c r="BA118" s="134"/>
      <c r="BB118" s="134"/>
      <c r="BC118" s="135"/>
      <c r="BD118" s="133" t="s">
        <v>2</v>
      </c>
      <c r="BE118" s="134"/>
      <c r="BF118" s="134"/>
      <c r="BG118" s="134"/>
      <c r="BH118" s="134"/>
      <c r="BI118" s="134"/>
      <c r="BJ118" s="135"/>
      <c r="BK118" s="133" t="s">
        <v>3</v>
      </c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5"/>
      <c r="BY118" s="139" t="s">
        <v>9</v>
      </c>
      <c r="BZ118" s="126"/>
      <c r="CA118" s="126"/>
      <c r="CB118" s="126"/>
      <c r="CC118" s="126"/>
      <c r="CD118" s="126"/>
      <c r="CE118" s="126"/>
      <c r="CF118" s="126"/>
      <c r="CG118" s="126"/>
      <c r="CH118" s="126"/>
      <c r="CI118" s="126"/>
      <c r="CJ118" s="126"/>
      <c r="CK118" s="126"/>
      <c r="CL118" s="126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6"/>
      <c r="DA118" s="126"/>
      <c r="DB118" s="126"/>
      <c r="DC118" s="126"/>
      <c r="DD118" s="126"/>
      <c r="DE118" s="126"/>
      <c r="DF118" s="126"/>
      <c r="DG118" s="126"/>
      <c r="DH118" s="126"/>
      <c r="DI118" s="126"/>
      <c r="DJ118" s="126"/>
      <c r="DK118" s="126"/>
      <c r="DL118" s="126"/>
      <c r="DM118" s="126"/>
      <c r="DN118" s="126"/>
      <c r="DO118" s="126"/>
      <c r="DP118" s="126"/>
      <c r="DQ118" s="126"/>
      <c r="DR118" s="126"/>
      <c r="DS118" s="126"/>
      <c r="DT118" s="126"/>
      <c r="DU118" s="126"/>
      <c r="DV118" s="126"/>
      <c r="DW118" s="126"/>
      <c r="DX118" s="126"/>
      <c r="DY118" s="126"/>
      <c r="DZ118" s="126"/>
      <c r="EA118" s="126"/>
      <c r="EB118" s="126"/>
      <c r="EC118" s="126"/>
      <c r="ED118" s="126"/>
      <c r="EE118" s="126"/>
      <c r="EF118" s="126"/>
      <c r="EG118" s="126"/>
      <c r="EH118" s="126"/>
      <c r="EI118" s="126"/>
      <c r="EJ118" s="126"/>
      <c r="EK118" s="126"/>
      <c r="EL118" s="126"/>
      <c r="EM118" s="126"/>
      <c r="EN118" s="126"/>
      <c r="EO118" s="126"/>
      <c r="EP118" s="126"/>
      <c r="EQ118" s="126"/>
      <c r="ER118" s="127"/>
      <c r="ES118" s="133" t="s">
        <v>10</v>
      </c>
      <c r="ET118" s="134"/>
      <c r="EU118" s="134"/>
      <c r="EV118" s="134"/>
      <c r="EW118" s="134"/>
      <c r="EX118" s="134"/>
      <c r="EY118" s="134"/>
      <c r="EZ118" s="134"/>
      <c r="FA118" s="134"/>
      <c r="FB118" s="134"/>
      <c r="FC118" s="134"/>
      <c r="FD118" s="134"/>
      <c r="FE118" s="134"/>
      <c r="FF118" s="134"/>
      <c r="FG118" s="134"/>
      <c r="FH118" s="134"/>
    </row>
    <row r="119" spans="1:164" ht="24" customHeight="1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2"/>
      <c r="AX119" s="136"/>
      <c r="AY119" s="137"/>
      <c r="AZ119" s="137"/>
      <c r="BA119" s="137"/>
      <c r="BB119" s="137"/>
      <c r="BC119" s="138"/>
      <c r="BD119" s="136"/>
      <c r="BE119" s="137"/>
      <c r="BF119" s="137"/>
      <c r="BG119" s="137"/>
      <c r="BH119" s="137"/>
      <c r="BI119" s="137"/>
      <c r="BJ119" s="138"/>
      <c r="BK119" s="136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  <c r="BV119" s="137"/>
      <c r="BW119" s="137"/>
      <c r="BX119" s="138"/>
      <c r="BY119" s="123" t="s">
        <v>4</v>
      </c>
      <c r="BZ119" s="124"/>
      <c r="CA119" s="124"/>
      <c r="CB119" s="124"/>
      <c r="CC119" s="124"/>
      <c r="CD119" s="124"/>
      <c r="CE119" s="124"/>
      <c r="CF119" s="124"/>
      <c r="CG119" s="124"/>
      <c r="CH119" s="124"/>
      <c r="CI119" s="124"/>
      <c r="CJ119" s="124"/>
      <c r="CK119" s="124"/>
      <c r="CL119" s="124"/>
      <c r="CM119" s="125"/>
      <c r="CN119" s="123" t="s">
        <v>5</v>
      </c>
      <c r="CO119" s="124"/>
      <c r="CP119" s="124"/>
      <c r="CQ119" s="124"/>
      <c r="CR119" s="124"/>
      <c r="CS119" s="124"/>
      <c r="CT119" s="124"/>
      <c r="CU119" s="124"/>
      <c r="CV119" s="124"/>
      <c r="CW119" s="124"/>
      <c r="CX119" s="124"/>
      <c r="CY119" s="124"/>
      <c r="CZ119" s="124"/>
      <c r="DA119" s="124"/>
      <c r="DB119" s="124"/>
      <c r="DC119" s="125"/>
      <c r="DD119" s="123" t="s">
        <v>6</v>
      </c>
      <c r="DE119" s="124"/>
      <c r="DF119" s="124"/>
      <c r="DG119" s="124"/>
      <c r="DH119" s="124"/>
      <c r="DI119" s="124"/>
      <c r="DJ119" s="124"/>
      <c r="DK119" s="124"/>
      <c r="DL119" s="124"/>
      <c r="DM119" s="124"/>
      <c r="DN119" s="124"/>
      <c r="DO119" s="124"/>
      <c r="DP119" s="125"/>
      <c r="DQ119" s="123" t="s">
        <v>7</v>
      </c>
      <c r="DR119" s="124"/>
      <c r="DS119" s="124"/>
      <c r="DT119" s="124"/>
      <c r="DU119" s="124"/>
      <c r="DV119" s="124"/>
      <c r="DW119" s="124"/>
      <c r="DX119" s="124"/>
      <c r="DY119" s="124"/>
      <c r="DZ119" s="124"/>
      <c r="EA119" s="124"/>
      <c r="EB119" s="124"/>
      <c r="EC119" s="125"/>
      <c r="ED119" s="123" t="s">
        <v>8</v>
      </c>
      <c r="EE119" s="124"/>
      <c r="EF119" s="124"/>
      <c r="EG119" s="124"/>
      <c r="EH119" s="124"/>
      <c r="EI119" s="124"/>
      <c r="EJ119" s="124"/>
      <c r="EK119" s="124"/>
      <c r="EL119" s="124"/>
      <c r="EM119" s="124"/>
      <c r="EN119" s="124"/>
      <c r="EO119" s="124"/>
      <c r="EP119" s="124"/>
      <c r="EQ119" s="124"/>
      <c r="ER119" s="125"/>
      <c r="ES119" s="136"/>
      <c r="ET119" s="137"/>
      <c r="EU119" s="137"/>
      <c r="EV119" s="137"/>
      <c r="EW119" s="137"/>
      <c r="EX119" s="137"/>
      <c r="EY119" s="137"/>
      <c r="EZ119" s="137"/>
      <c r="FA119" s="137"/>
      <c r="FB119" s="137"/>
      <c r="FC119" s="137"/>
      <c r="FD119" s="137"/>
      <c r="FE119" s="137"/>
      <c r="FF119" s="137"/>
      <c r="FG119" s="137"/>
      <c r="FH119" s="137"/>
    </row>
    <row r="120" spans="1:164" ht="12" thickBot="1">
      <c r="A120" s="126">
        <v>1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7"/>
      <c r="AX120" s="111">
        <v>2</v>
      </c>
      <c r="AY120" s="112"/>
      <c r="AZ120" s="112"/>
      <c r="BA120" s="112"/>
      <c r="BB120" s="112"/>
      <c r="BC120" s="128"/>
      <c r="BD120" s="111">
        <v>3</v>
      </c>
      <c r="BE120" s="112"/>
      <c r="BF120" s="112"/>
      <c r="BG120" s="112"/>
      <c r="BH120" s="112"/>
      <c r="BI120" s="112"/>
      <c r="BJ120" s="128"/>
      <c r="BK120" s="111">
        <v>4</v>
      </c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28"/>
      <c r="BY120" s="111">
        <v>5</v>
      </c>
      <c r="BZ120" s="112"/>
      <c r="CA120" s="112"/>
      <c r="CB120" s="112"/>
      <c r="CC120" s="112"/>
      <c r="CD120" s="112"/>
      <c r="CE120" s="112"/>
      <c r="CF120" s="112"/>
      <c r="CG120" s="112"/>
      <c r="CH120" s="112"/>
      <c r="CI120" s="112"/>
      <c r="CJ120" s="112"/>
      <c r="CK120" s="112"/>
      <c r="CL120" s="112"/>
      <c r="CM120" s="128"/>
      <c r="CN120" s="111">
        <v>6</v>
      </c>
      <c r="CO120" s="112"/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2"/>
      <c r="DA120" s="112"/>
      <c r="DB120" s="112"/>
      <c r="DC120" s="128"/>
      <c r="DD120" s="111">
        <v>7</v>
      </c>
      <c r="DE120" s="112"/>
      <c r="DF120" s="112"/>
      <c r="DG120" s="112"/>
      <c r="DH120" s="112"/>
      <c r="DI120" s="112"/>
      <c r="DJ120" s="112"/>
      <c r="DK120" s="112"/>
      <c r="DL120" s="112"/>
      <c r="DM120" s="112"/>
      <c r="DN120" s="112"/>
      <c r="DO120" s="112"/>
      <c r="DP120" s="128"/>
      <c r="DQ120" s="111">
        <v>8</v>
      </c>
      <c r="DR120" s="112"/>
      <c r="DS120" s="112"/>
      <c r="DT120" s="112"/>
      <c r="DU120" s="112"/>
      <c r="DV120" s="112"/>
      <c r="DW120" s="112"/>
      <c r="DX120" s="112"/>
      <c r="DY120" s="112"/>
      <c r="DZ120" s="112"/>
      <c r="EA120" s="112"/>
      <c r="EB120" s="112"/>
      <c r="EC120" s="128"/>
      <c r="ED120" s="111">
        <v>9</v>
      </c>
      <c r="EE120" s="112"/>
      <c r="EF120" s="112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28"/>
      <c r="ES120" s="111">
        <v>10</v>
      </c>
      <c r="ET120" s="112"/>
      <c r="EU120" s="112"/>
      <c r="EV120" s="112"/>
      <c r="EW120" s="112"/>
      <c r="EX120" s="112"/>
      <c r="EY120" s="112"/>
      <c r="EZ120" s="112"/>
      <c r="FA120" s="112"/>
      <c r="FB120" s="112"/>
      <c r="FC120" s="112"/>
      <c r="FD120" s="112"/>
      <c r="FE120" s="112"/>
      <c r="FF120" s="112"/>
      <c r="FG120" s="112"/>
      <c r="FH120" s="112"/>
    </row>
    <row r="121" spans="1:164" ht="12">
      <c r="A121" s="194" t="s">
        <v>143</v>
      </c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5" t="s">
        <v>128</v>
      </c>
      <c r="AY121" s="196"/>
      <c r="AZ121" s="196"/>
      <c r="BA121" s="196"/>
      <c r="BB121" s="196"/>
      <c r="BC121" s="197"/>
      <c r="BD121" s="198" t="s">
        <v>142</v>
      </c>
      <c r="BE121" s="196"/>
      <c r="BF121" s="196"/>
      <c r="BG121" s="196"/>
      <c r="BH121" s="196"/>
      <c r="BI121" s="196"/>
      <c r="BJ121" s="197"/>
      <c r="BK121" s="191" t="s">
        <v>59</v>
      </c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3"/>
      <c r="BY121" s="191" t="s">
        <v>59</v>
      </c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3"/>
      <c r="CN121" s="191" t="s">
        <v>59</v>
      </c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3"/>
      <c r="DD121" s="191" t="s">
        <v>59</v>
      </c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3"/>
      <c r="DQ121" s="191" t="s">
        <v>59</v>
      </c>
      <c r="DR121" s="192"/>
      <c r="DS121" s="192"/>
      <c r="DT121" s="192"/>
      <c r="DU121" s="192"/>
      <c r="DV121" s="192"/>
      <c r="DW121" s="192"/>
      <c r="DX121" s="192"/>
      <c r="DY121" s="192"/>
      <c r="DZ121" s="192"/>
      <c r="EA121" s="192"/>
      <c r="EB121" s="192"/>
      <c r="EC121" s="193"/>
      <c r="ED121" s="199" t="s">
        <v>59</v>
      </c>
      <c r="EE121" s="199"/>
      <c r="EF121" s="199"/>
      <c r="EG121" s="199"/>
      <c r="EH121" s="199"/>
      <c r="EI121" s="199"/>
      <c r="EJ121" s="199"/>
      <c r="EK121" s="199"/>
      <c r="EL121" s="199"/>
      <c r="EM121" s="199"/>
      <c r="EN121" s="199"/>
      <c r="EO121" s="199"/>
      <c r="EP121" s="199"/>
      <c r="EQ121" s="199"/>
      <c r="ER121" s="199"/>
      <c r="ES121" s="199" t="s">
        <v>59</v>
      </c>
      <c r="ET121" s="199"/>
      <c r="EU121" s="199"/>
      <c r="EV121" s="199"/>
      <c r="EW121" s="199"/>
      <c r="EX121" s="199"/>
      <c r="EY121" s="199"/>
      <c r="EZ121" s="199"/>
      <c r="FA121" s="199"/>
      <c r="FB121" s="199"/>
      <c r="FC121" s="199"/>
      <c r="FD121" s="199"/>
      <c r="FE121" s="199"/>
      <c r="FF121" s="199"/>
      <c r="FG121" s="199"/>
      <c r="FH121" s="200"/>
    </row>
    <row r="122" spans="1:164" ht="11.25">
      <c r="A122" s="102" t="s">
        <v>50</v>
      </c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3" t="s">
        <v>134</v>
      </c>
      <c r="AY122" s="104"/>
      <c r="AZ122" s="104"/>
      <c r="BA122" s="104"/>
      <c r="BB122" s="104"/>
      <c r="BC122" s="105"/>
      <c r="BD122" s="106" t="s">
        <v>144</v>
      </c>
      <c r="BE122" s="104"/>
      <c r="BF122" s="104"/>
      <c r="BG122" s="104"/>
      <c r="BH122" s="104"/>
      <c r="BI122" s="104"/>
      <c r="BJ122" s="105"/>
      <c r="BK122" s="187"/>
      <c r="BL122" s="188"/>
      <c r="BM122" s="188"/>
      <c r="BN122" s="188"/>
      <c r="BO122" s="188"/>
      <c r="BP122" s="188"/>
      <c r="BQ122" s="188"/>
      <c r="BR122" s="188"/>
      <c r="BS122" s="188"/>
      <c r="BT122" s="188"/>
      <c r="BU122" s="188"/>
      <c r="BV122" s="188"/>
      <c r="BW122" s="188"/>
      <c r="BX122" s="189"/>
      <c r="BY122" s="187"/>
      <c r="BZ122" s="188"/>
      <c r="CA122" s="188"/>
      <c r="CB122" s="188"/>
      <c r="CC122" s="188"/>
      <c r="CD122" s="188"/>
      <c r="CE122" s="188"/>
      <c r="CF122" s="188"/>
      <c r="CG122" s="188"/>
      <c r="CH122" s="188"/>
      <c r="CI122" s="188"/>
      <c r="CJ122" s="188"/>
      <c r="CK122" s="188"/>
      <c r="CL122" s="188"/>
      <c r="CM122" s="189"/>
      <c r="CN122" s="187"/>
      <c r="CO122" s="188"/>
      <c r="CP122" s="188"/>
      <c r="CQ122" s="188"/>
      <c r="CR122" s="188"/>
      <c r="CS122" s="188"/>
      <c r="CT122" s="188"/>
      <c r="CU122" s="188"/>
      <c r="CV122" s="188"/>
      <c r="CW122" s="188"/>
      <c r="CX122" s="188"/>
      <c r="CY122" s="188"/>
      <c r="CZ122" s="188"/>
      <c r="DA122" s="188"/>
      <c r="DB122" s="188"/>
      <c r="DC122" s="189"/>
      <c r="DD122" s="187"/>
      <c r="DE122" s="188"/>
      <c r="DF122" s="188"/>
      <c r="DG122" s="188"/>
      <c r="DH122" s="188"/>
      <c r="DI122" s="188"/>
      <c r="DJ122" s="188"/>
      <c r="DK122" s="188"/>
      <c r="DL122" s="188"/>
      <c r="DM122" s="188"/>
      <c r="DN122" s="188"/>
      <c r="DO122" s="188"/>
      <c r="DP122" s="189"/>
      <c r="DQ122" s="187"/>
      <c r="DR122" s="188"/>
      <c r="DS122" s="188"/>
      <c r="DT122" s="188"/>
      <c r="DU122" s="188"/>
      <c r="DV122" s="188"/>
      <c r="DW122" s="188"/>
      <c r="DX122" s="188"/>
      <c r="DY122" s="188"/>
      <c r="DZ122" s="188"/>
      <c r="EA122" s="188"/>
      <c r="EB122" s="188"/>
      <c r="EC122" s="189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5"/>
      <c r="ET122" s="75"/>
      <c r="EU122" s="75"/>
      <c r="EV122" s="75"/>
      <c r="EW122" s="75"/>
      <c r="EX122" s="75"/>
      <c r="EY122" s="75"/>
      <c r="EZ122" s="75"/>
      <c r="FA122" s="75"/>
      <c r="FB122" s="75"/>
      <c r="FC122" s="75"/>
      <c r="FD122" s="75"/>
      <c r="FE122" s="75"/>
      <c r="FF122" s="75"/>
      <c r="FG122" s="75"/>
      <c r="FH122" s="76"/>
    </row>
    <row r="123" spans="1:164" ht="22.5" customHeight="1">
      <c r="A123" s="20" t="s">
        <v>145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1"/>
      <c r="AY123" s="22"/>
      <c r="AZ123" s="22"/>
      <c r="BA123" s="22"/>
      <c r="BB123" s="22"/>
      <c r="BC123" s="23"/>
      <c r="BD123" s="24"/>
      <c r="BE123" s="22"/>
      <c r="BF123" s="22"/>
      <c r="BG123" s="22"/>
      <c r="BH123" s="22"/>
      <c r="BI123" s="22"/>
      <c r="BJ123" s="23"/>
      <c r="BK123" s="187" t="s">
        <v>59</v>
      </c>
      <c r="BL123" s="188"/>
      <c r="BM123" s="188"/>
      <c r="BN123" s="188"/>
      <c r="BO123" s="188"/>
      <c r="BP123" s="188"/>
      <c r="BQ123" s="188"/>
      <c r="BR123" s="188"/>
      <c r="BS123" s="188"/>
      <c r="BT123" s="188"/>
      <c r="BU123" s="188"/>
      <c r="BV123" s="188"/>
      <c r="BW123" s="188"/>
      <c r="BX123" s="189"/>
      <c r="BY123" s="187" t="s">
        <v>59</v>
      </c>
      <c r="BZ123" s="188"/>
      <c r="CA123" s="188"/>
      <c r="CB123" s="188"/>
      <c r="CC123" s="188"/>
      <c r="CD123" s="188"/>
      <c r="CE123" s="188"/>
      <c r="CF123" s="188"/>
      <c r="CG123" s="188"/>
      <c r="CH123" s="188"/>
      <c r="CI123" s="188"/>
      <c r="CJ123" s="188"/>
      <c r="CK123" s="188"/>
      <c r="CL123" s="188"/>
      <c r="CM123" s="189"/>
      <c r="CN123" s="187" t="s">
        <v>59</v>
      </c>
      <c r="CO123" s="188"/>
      <c r="CP123" s="188"/>
      <c r="CQ123" s="188"/>
      <c r="CR123" s="188"/>
      <c r="CS123" s="188"/>
      <c r="CT123" s="188"/>
      <c r="CU123" s="188"/>
      <c r="CV123" s="188"/>
      <c r="CW123" s="188"/>
      <c r="CX123" s="188"/>
      <c r="CY123" s="188"/>
      <c r="CZ123" s="188"/>
      <c r="DA123" s="188"/>
      <c r="DB123" s="188"/>
      <c r="DC123" s="189"/>
      <c r="DD123" s="187" t="s">
        <v>59</v>
      </c>
      <c r="DE123" s="188"/>
      <c r="DF123" s="188"/>
      <c r="DG123" s="188"/>
      <c r="DH123" s="188"/>
      <c r="DI123" s="188"/>
      <c r="DJ123" s="188"/>
      <c r="DK123" s="188"/>
      <c r="DL123" s="188"/>
      <c r="DM123" s="188"/>
      <c r="DN123" s="188"/>
      <c r="DO123" s="188"/>
      <c r="DP123" s="189"/>
      <c r="DQ123" s="187" t="s">
        <v>59</v>
      </c>
      <c r="DR123" s="188"/>
      <c r="DS123" s="188"/>
      <c r="DT123" s="188"/>
      <c r="DU123" s="188"/>
      <c r="DV123" s="188"/>
      <c r="DW123" s="188"/>
      <c r="DX123" s="188"/>
      <c r="DY123" s="188"/>
      <c r="DZ123" s="188"/>
      <c r="EA123" s="188"/>
      <c r="EB123" s="188"/>
      <c r="EC123" s="189"/>
      <c r="ED123" s="75" t="s">
        <v>59</v>
      </c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 t="s">
        <v>59</v>
      </c>
      <c r="ET123" s="75"/>
      <c r="EU123" s="75"/>
      <c r="EV123" s="75"/>
      <c r="EW123" s="75"/>
      <c r="EX123" s="75"/>
      <c r="EY123" s="75"/>
      <c r="EZ123" s="75"/>
      <c r="FA123" s="75"/>
      <c r="FB123" s="75"/>
      <c r="FC123" s="75"/>
      <c r="FD123" s="75"/>
      <c r="FE123" s="75"/>
      <c r="FF123" s="75"/>
      <c r="FG123" s="75"/>
      <c r="FH123" s="76"/>
    </row>
    <row r="124" spans="1:164" ht="11.25">
      <c r="A124" s="20" t="s">
        <v>148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1" t="s">
        <v>146</v>
      </c>
      <c r="AY124" s="22"/>
      <c r="AZ124" s="22"/>
      <c r="BA124" s="22"/>
      <c r="BB124" s="22"/>
      <c r="BC124" s="23"/>
      <c r="BD124" s="24" t="s">
        <v>147</v>
      </c>
      <c r="BE124" s="22"/>
      <c r="BF124" s="22"/>
      <c r="BG124" s="22"/>
      <c r="BH124" s="22"/>
      <c r="BI124" s="22"/>
      <c r="BJ124" s="23"/>
      <c r="BK124" s="187" t="s">
        <v>59</v>
      </c>
      <c r="BL124" s="188"/>
      <c r="BM124" s="188"/>
      <c r="BN124" s="188"/>
      <c r="BO124" s="188"/>
      <c r="BP124" s="188"/>
      <c r="BQ124" s="188"/>
      <c r="BR124" s="188"/>
      <c r="BS124" s="188"/>
      <c r="BT124" s="188"/>
      <c r="BU124" s="188"/>
      <c r="BV124" s="188"/>
      <c r="BW124" s="188"/>
      <c r="BX124" s="189"/>
      <c r="BY124" s="187" t="s">
        <v>59</v>
      </c>
      <c r="BZ124" s="188"/>
      <c r="CA124" s="188"/>
      <c r="CB124" s="188"/>
      <c r="CC124" s="188"/>
      <c r="CD124" s="188"/>
      <c r="CE124" s="188"/>
      <c r="CF124" s="188"/>
      <c r="CG124" s="188"/>
      <c r="CH124" s="188"/>
      <c r="CI124" s="188"/>
      <c r="CJ124" s="188"/>
      <c r="CK124" s="188"/>
      <c r="CL124" s="188"/>
      <c r="CM124" s="189"/>
      <c r="CN124" s="187" t="s">
        <v>59</v>
      </c>
      <c r="CO124" s="188"/>
      <c r="CP124" s="188"/>
      <c r="CQ124" s="188"/>
      <c r="CR124" s="188"/>
      <c r="CS124" s="188"/>
      <c r="CT124" s="188"/>
      <c r="CU124" s="188"/>
      <c r="CV124" s="188"/>
      <c r="CW124" s="188"/>
      <c r="CX124" s="188"/>
      <c r="CY124" s="188"/>
      <c r="CZ124" s="188"/>
      <c r="DA124" s="188"/>
      <c r="DB124" s="188"/>
      <c r="DC124" s="189"/>
      <c r="DD124" s="187" t="s">
        <v>59</v>
      </c>
      <c r="DE124" s="188"/>
      <c r="DF124" s="188"/>
      <c r="DG124" s="188"/>
      <c r="DH124" s="188"/>
      <c r="DI124" s="188"/>
      <c r="DJ124" s="188"/>
      <c r="DK124" s="188"/>
      <c r="DL124" s="188"/>
      <c r="DM124" s="188"/>
      <c r="DN124" s="188"/>
      <c r="DO124" s="188"/>
      <c r="DP124" s="189"/>
      <c r="DQ124" s="187" t="s">
        <v>59</v>
      </c>
      <c r="DR124" s="188"/>
      <c r="DS124" s="188"/>
      <c r="DT124" s="188"/>
      <c r="DU124" s="188"/>
      <c r="DV124" s="188"/>
      <c r="DW124" s="188"/>
      <c r="DX124" s="188"/>
      <c r="DY124" s="188"/>
      <c r="DZ124" s="188"/>
      <c r="EA124" s="188"/>
      <c r="EB124" s="188"/>
      <c r="EC124" s="189"/>
      <c r="ED124" s="75" t="s">
        <v>59</v>
      </c>
      <c r="EE124" s="75"/>
      <c r="EF124" s="75"/>
      <c r="EG124" s="75"/>
      <c r="EH124" s="75"/>
      <c r="EI124" s="75"/>
      <c r="EJ124" s="75"/>
      <c r="EK124" s="75"/>
      <c r="EL124" s="75"/>
      <c r="EM124" s="75"/>
      <c r="EN124" s="75"/>
      <c r="EO124" s="75"/>
      <c r="EP124" s="75"/>
      <c r="EQ124" s="75"/>
      <c r="ER124" s="75"/>
      <c r="ES124" s="75" t="s">
        <v>59</v>
      </c>
      <c r="ET124" s="75"/>
      <c r="EU124" s="75"/>
      <c r="EV124" s="75"/>
      <c r="EW124" s="75"/>
      <c r="EX124" s="75"/>
      <c r="EY124" s="75"/>
      <c r="EZ124" s="75"/>
      <c r="FA124" s="75"/>
      <c r="FB124" s="75"/>
      <c r="FC124" s="75"/>
      <c r="FD124" s="75"/>
      <c r="FE124" s="75"/>
      <c r="FF124" s="75"/>
      <c r="FG124" s="75"/>
      <c r="FH124" s="76"/>
    </row>
    <row r="125" spans="1:164" ht="12">
      <c r="A125" s="71" t="s">
        <v>150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2" t="s">
        <v>136</v>
      </c>
      <c r="AY125" s="73"/>
      <c r="AZ125" s="73"/>
      <c r="BA125" s="73"/>
      <c r="BB125" s="73"/>
      <c r="BC125" s="74"/>
      <c r="BD125" s="190" t="s">
        <v>149</v>
      </c>
      <c r="BE125" s="73"/>
      <c r="BF125" s="73"/>
      <c r="BG125" s="73"/>
      <c r="BH125" s="73"/>
      <c r="BI125" s="73"/>
      <c r="BJ125" s="74"/>
      <c r="BK125" s="30">
        <f>BK127+BK135</f>
        <v>0</v>
      </c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2"/>
      <c r="BY125" s="30">
        <f>BY127+BY135</f>
        <v>0</v>
      </c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2"/>
      <c r="CN125" s="30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2"/>
      <c r="DD125" s="30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2"/>
      <c r="DQ125" s="30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2"/>
      <c r="ED125" s="60">
        <f aca="true" t="shared" si="2" ref="ED125:ED171">BY125+CN125+DD125+DQ125</f>
        <v>0</v>
      </c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>
        <f aca="true" t="shared" si="3" ref="ES125:ES171">BK125-ED125</f>
        <v>0</v>
      </c>
      <c r="ET125" s="60"/>
      <c r="EU125" s="60"/>
      <c r="EV125" s="60"/>
      <c r="EW125" s="60"/>
      <c r="EX125" s="60"/>
      <c r="EY125" s="60"/>
      <c r="EZ125" s="60"/>
      <c r="FA125" s="60"/>
      <c r="FB125" s="60"/>
      <c r="FC125" s="60"/>
      <c r="FD125" s="60"/>
      <c r="FE125" s="60"/>
      <c r="FF125" s="60"/>
      <c r="FG125" s="60"/>
      <c r="FH125" s="61"/>
    </row>
    <row r="126" spans="1:166" ht="11.25">
      <c r="A126" s="102" t="s">
        <v>50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21"/>
      <c r="AY126" s="22"/>
      <c r="AZ126" s="22"/>
      <c r="BA126" s="22"/>
      <c r="BB126" s="22"/>
      <c r="BC126" s="23"/>
      <c r="BD126" s="24"/>
      <c r="BE126" s="22"/>
      <c r="BF126" s="22"/>
      <c r="BG126" s="22"/>
      <c r="BH126" s="22"/>
      <c r="BI126" s="22"/>
      <c r="BJ126" s="23"/>
      <c r="BK126" s="15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7"/>
      <c r="BY126" s="15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7"/>
      <c r="CN126" s="15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7"/>
      <c r="DD126" s="15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7"/>
      <c r="DQ126" s="15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7"/>
      <c r="FG126" s="77"/>
      <c r="FH126" s="78"/>
      <c r="FI126" s="14"/>
      <c r="FJ126" s="14"/>
    </row>
    <row r="127" spans="1:164" ht="11.25">
      <c r="A127" s="55" t="s">
        <v>151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6" t="s">
        <v>139</v>
      </c>
      <c r="AY127" s="57"/>
      <c r="AZ127" s="57"/>
      <c r="BA127" s="57"/>
      <c r="BB127" s="57"/>
      <c r="BC127" s="58"/>
      <c r="BD127" s="59" t="s">
        <v>152</v>
      </c>
      <c r="BE127" s="57"/>
      <c r="BF127" s="57"/>
      <c r="BG127" s="57"/>
      <c r="BH127" s="57"/>
      <c r="BI127" s="57"/>
      <c r="BJ127" s="58"/>
      <c r="BK127" s="30">
        <f>BK128+BK129+BK130+BK131+BK132+BK133+BK134</f>
        <v>0</v>
      </c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2"/>
      <c r="BY127" s="30">
        <f>BY128+BY129+BY130+BY131+BY132+BY133+BY134</f>
        <v>0</v>
      </c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2"/>
      <c r="CN127" s="30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2"/>
      <c r="DD127" s="30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2"/>
      <c r="DQ127" s="30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2"/>
      <c r="ED127" s="60">
        <f t="shared" si="2"/>
        <v>0</v>
      </c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>
        <f t="shared" si="3"/>
        <v>0</v>
      </c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1"/>
    </row>
    <row r="128" spans="1:164" ht="11.25">
      <c r="A128" s="20" t="s">
        <v>151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1" t="s">
        <v>251</v>
      </c>
      <c r="AY128" s="22"/>
      <c r="AZ128" s="22"/>
      <c r="BA128" s="22"/>
      <c r="BB128" s="22"/>
      <c r="BC128" s="23"/>
      <c r="BD128" s="24" t="s">
        <v>152</v>
      </c>
      <c r="BE128" s="22"/>
      <c r="BF128" s="22"/>
      <c r="BG128" s="22"/>
      <c r="BH128" s="22"/>
      <c r="BI128" s="22"/>
      <c r="BJ128" s="23"/>
      <c r="BK128" s="15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7"/>
      <c r="BY128" s="15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7"/>
      <c r="CN128" s="15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7"/>
      <c r="DD128" s="15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7"/>
      <c r="DQ128" s="15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7"/>
      <c r="ED128" s="18">
        <f t="shared" si="2"/>
        <v>0</v>
      </c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>
        <f t="shared" si="3"/>
        <v>0</v>
      </c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9"/>
    </row>
    <row r="129" spans="1:164" ht="11.25">
      <c r="A129" s="20" t="s">
        <v>151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5" t="s">
        <v>252</v>
      </c>
      <c r="AY129" s="26"/>
      <c r="AZ129" s="26"/>
      <c r="BA129" s="26"/>
      <c r="BB129" s="26"/>
      <c r="BC129" s="27"/>
      <c r="BD129" s="24" t="s">
        <v>152</v>
      </c>
      <c r="BE129" s="22"/>
      <c r="BF129" s="22"/>
      <c r="BG129" s="22"/>
      <c r="BH129" s="22"/>
      <c r="BI129" s="22"/>
      <c r="BJ129" s="23"/>
      <c r="BK129" s="15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7"/>
      <c r="BY129" s="15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7"/>
      <c r="CN129" s="15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7"/>
      <c r="DD129" s="15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7"/>
      <c r="DQ129" s="15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7"/>
      <c r="ED129" s="18">
        <f t="shared" si="2"/>
        <v>0</v>
      </c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>
        <f t="shared" si="3"/>
        <v>0</v>
      </c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9"/>
    </row>
    <row r="130" spans="1:164" ht="11.25">
      <c r="A130" s="20" t="s">
        <v>151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1" t="s">
        <v>253</v>
      </c>
      <c r="AY130" s="22"/>
      <c r="AZ130" s="22"/>
      <c r="BA130" s="22"/>
      <c r="BB130" s="22"/>
      <c r="BC130" s="23"/>
      <c r="BD130" s="24" t="s">
        <v>152</v>
      </c>
      <c r="BE130" s="22"/>
      <c r="BF130" s="22"/>
      <c r="BG130" s="22"/>
      <c r="BH130" s="22"/>
      <c r="BI130" s="22"/>
      <c r="BJ130" s="23"/>
      <c r="BK130" s="15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7"/>
      <c r="BY130" s="15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7"/>
      <c r="CN130" s="15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7"/>
      <c r="DD130" s="15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7"/>
      <c r="DQ130" s="15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7"/>
      <c r="ED130" s="18">
        <f t="shared" si="2"/>
        <v>0</v>
      </c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>
        <f t="shared" si="3"/>
        <v>0</v>
      </c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9"/>
    </row>
    <row r="131" spans="1:164" ht="11.25">
      <c r="A131" s="20" t="s">
        <v>151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1" t="s">
        <v>260</v>
      </c>
      <c r="AY131" s="22"/>
      <c r="AZ131" s="22"/>
      <c r="BA131" s="22"/>
      <c r="BB131" s="22"/>
      <c r="BC131" s="23"/>
      <c r="BD131" s="24" t="s">
        <v>152</v>
      </c>
      <c r="BE131" s="22"/>
      <c r="BF131" s="22"/>
      <c r="BG131" s="22"/>
      <c r="BH131" s="22"/>
      <c r="BI131" s="22"/>
      <c r="BJ131" s="23"/>
      <c r="BK131" s="15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7"/>
      <c r="BY131" s="15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7"/>
      <c r="CN131" s="15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7"/>
      <c r="DD131" s="15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7"/>
      <c r="DQ131" s="15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7"/>
      <c r="ED131" s="18">
        <f>BY131+CN131+DD131+DQ131</f>
        <v>0</v>
      </c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>
        <f>BK131-ED131</f>
        <v>0</v>
      </c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9"/>
    </row>
    <row r="132" spans="1:164" ht="11.25">
      <c r="A132" s="20" t="s">
        <v>151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1" t="s">
        <v>262</v>
      </c>
      <c r="AY132" s="22"/>
      <c r="AZ132" s="22"/>
      <c r="BA132" s="22"/>
      <c r="BB132" s="22"/>
      <c r="BC132" s="23"/>
      <c r="BD132" s="24" t="s">
        <v>152</v>
      </c>
      <c r="BE132" s="22"/>
      <c r="BF132" s="22"/>
      <c r="BG132" s="22"/>
      <c r="BH132" s="22"/>
      <c r="BI132" s="22"/>
      <c r="BJ132" s="23"/>
      <c r="BK132" s="15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7"/>
      <c r="BY132" s="15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7"/>
      <c r="CN132" s="15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7"/>
      <c r="DD132" s="15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7"/>
      <c r="DQ132" s="15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7"/>
      <c r="ED132" s="18">
        <f>BY132+CN132+DD132+DQ132</f>
        <v>0</v>
      </c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>
        <f>BK132-ED132</f>
        <v>0</v>
      </c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9"/>
    </row>
    <row r="133" spans="1:164" ht="11.25">
      <c r="A133" s="20" t="s">
        <v>151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1" t="s">
        <v>254</v>
      </c>
      <c r="AY133" s="22"/>
      <c r="AZ133" s="22"/>
      <c r="BA133" s="22"/>
      <c r="BB133" s="22"/>
      <c r="BC133" s="23"/>
      <c r="BD133" s="24" t="s">
        <v>152</v>
      </c>
      <c r="BE133" s="22"/>
      <c r="BF133" s="22"/>
      <c r="BG133" s="22"/>
      <c r="BH133" s="22"/>
      <c r="BI133" s="22"/>
      <c r="BJ133" s="23"/>
      <c r="BK133" s="15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7"/>
      <c r="BY133" s="15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7"/>
      <c r="CN133" s="15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7"/>
      <c r="DD133" s="15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7"/>
      <c r="DQ133" s="15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7"/>
      <c r="ED133" s="18">
        <f>BY133+CN133+DD133+DQ133</f>
        <v>0</v>
      </c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>
        <f>BK133-ED133</f>
        <v>0</v>
      </c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9"/>
    </row>
    <row r="134" spans="1:164" ht="11.25">
      <c r="A134" s="20" t="s">
        <v>151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1" t="s">
        <v>263</v>
      </c>
      <c r="AY134" s="22"/>
      <c r="AZ134" s="22"/>
      <c r="BA134" s="22"/>
      <c r="BB134" s="22"/>
      <c r="BC134" s="23"/>
      <c r="BD134" s="24" t="s">
        <v>152</v>
      </c>
      <c r="BE134" s="22"/>
      <c r="BF134" s="22"/>
      <c r="BG134" s="22"/>
      <c r="BH134" s="22"/>
      <c r="BI134" s="22"/>
      <c r="BJ134" s="23"/>
      <c r="BK134" s="15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7"/>
      <c r="BY134" s="15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7"/>
      <c r="CN134" s="15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7"/>
      <c r="DD134" s="15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7"/>
      <c r="DQ134" s="15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7"/>
      <c r="ED134" s="18">
        <f>BY134+CN134+DD134+DQ134</f>
        <v>0</v>
      </c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>
        <f>BK134-ED134</f>
        <v>0</v>
      </c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9"/>
    </row>
    <row r="135" spans="1:164" ht="22.5" customHeight="1">
      <c r="A135" s="55" t="s">
        <v>153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6" t="s">
        <v>154</v>
      </c>
      <c r="AY135" s="57"/>
      <c r="AZ135" s="57"/>
      <c r="BA135" s="57"/>
      <c r="BB135" s="57"/>
      <c r="BC135" s="58"/>
      <c r="BD135" s="59" t="s">
        <v>155</v>
      </c>
      <c r="BE135" s="57"/>
      <c r="BF135" s="57"/>
      <c r="BG135" s="57"/>
      <c r="BH135" s="57"/>
      <c r="BI135" s="57"/>
      <c r="BJ135" s="58"/>
      <c r="BK135" s="30">
        <f>BK136+BK137+BK138</f>
        <v>0</v>
      </c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2"/>
      <c r="BY135" s="30">
        <f>BY136+BY137+BY138</f>
        <v>0</v>
      </c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2"/>
      <c r="CN135" s="30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2"/>
      <c r="DD135" s="30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2"/>
      <c r="DQ135" s="30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2"/>
      <c r="ED135" s="60">
        <f t="shared" si="2"/>
        <v>0</v>
      </c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>
        <f t="shared" si="3"/>
        <v>0</v>
      </c>
      <c r="ET135" s="60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0"/>
      <c r="FF135" s="60"/>
      <c r="FG135" s="60"/>
      <c r="FH135" s="61"/>
    </row>
    <row r="136" spans="1:164" ht="22.5" customHeight="1">
      <c r="A136" s="20" t="s">
        <v>153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1" t="s">
        <v>251</v>
      </c>
      <c r="AY136" s="22"/>
      <c r="AZ136" s="22"/>
      <c r="BA136" s="22"/>
      <c r="BB136" s="22"/>
      <c r="BC136" s="23"/>
      <c r="BD136" s="24" t="s">
        <v>155</v>
      </c>
      <c r="BE136" s="22"/>
      <c r="BF136" s="22"/>
      <c r="BG136" s="22"/>
      <c r="BH136" s="22"/>
      <c r="BI136" s="22"/>
      <c r="BJ136" s="23"/>
      <c r="BK136" s="15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7"/>
      <c r="BY136" s="15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7"/>
      <c r="CN136" s="15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7"/>
      <c r="DD136" s="15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7"/>
      <c r="DQ136" s="15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7"/>
      <c r="ED136" s="18">
        <f t="shared" si="2"/>
        <v>0</v>
      </c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>
        <f t="shared" si="3"/>
        <v>0</v>
      </c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9"/>
    </row>
    <row r="137" spans="1:164" ht="22.5" customHeight="1">
      <c r="A137" s="20" t="s">
        <v>153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1" t="s">
        <v>252</v>
      </c>
      <c r="AY137" s="22"/>
      <c r="AZ137" s="22"/>
      <c r="BA137" s="22"/>
      <c r="BB137" s="22"/>
      <c r="BC137" s="23"/>
      <c r="BD137" s="24" t="s">
        <v>155</v>
      </c>
      <c r="BE137" s="22"/>
      <c r="BF137" s="22"/>
      <c r="BG137" s="22"/>
      <c r="BH137" s="22"/>
      <c r="BI137" s="22"/>
      <c r="BJ137" s="23"/>
      <c r="BK137" s="15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7"/>
      <c r="BY137" s="15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7"/>
      <c r="CN137" s="15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7"/>
      <c r="DD137" s="15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7"/>
      <c r="DQ137" s="15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7"/>
      <c r="ED137" s="18">
        <f t="shared" si="2"/>
        <v>0</v>
      </c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>
        <f t="shared" si="3"/>
        <v>0</v>
      </c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9"/>
    </row>
    <row r="138" spans="1:164" ht="22.5" customHeight="1">
      <c r="A138" s="20" t="s">
        <v>153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1" t="s">
        <v>253</v>
      </c>
      <c r="AY138" s="22"/>
      <c r="AZ138" s="22"/>
      <c r="BA138" s="22"/>
      <c r="BB138" s="22"/>
      <c r="BC138" s="23"/>
      <c r="BD138" s="24" t="s">
        <v>155</v>
      </c>
      <c r="BE138" s="22"/>
      <c r="BF138" s="22"/>
      <c r="BG138" s="22"/>
      <c r="BH138" s="22"/>
      <c r="BI138" s="22"/>
      <c r="BJ138" s="23"/>
      <c r="BK138" s="15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7"/>
      <c r="BY138" s="15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7"/>
      <c r="CN138" s="15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7"/>
      <c r="DD138" s="15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7"/>
      <c r="DQ138" s="15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7"/>
      <c r="ED138" s="18">
        <f t="shared" si="2"/>
        <v>0</v>
      </c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>
        <f t="shared" si="3"/>
        <v>0</v>
      </c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9"/>
    </row>
    <row r="139" spans="1:164" ht="12">
      <c r="A139" s="71" t="s">
        <v>156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2" t="s">
        <v>142</v>
      </c>
      <c r="AY139" s="73"/>
      <c r="AZ139" s="73"/>
      <c r="BA139" s="73"/>
      <c r="BB139" s="73"/>
      <c r="BC139" s="74"/>
      <c r="BD139" s="190" t="s">
        <v>157</v>
      </c>
      <c r="BE139" s="73"/>
      <c r="BF139" s="73"/>
      <c r="BG139" s="73"/>
      <c r="BH139" s="73"/>
      <c r="BI139" s="73"/>
      <c r="BJ139" s="74"/>
      <c r="BK139" s="30">
        <f>BK140+BK141+BK142+BK143+BK144+BK145+BK146</f>
        <v>0</v>
      </c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2"/>
      <c r="BY139" s="30">
        <f>BY140+BY141+BY142+BY143+BY144+BY145+BY146</f>
        <v>0</v>
      </c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2"/>
      <c r="CN139" s="30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2"/>
      <c r="DD139" s="30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2"/>
      <c r="DQ139" s="30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2"/>
      <c r="ED139" s="60">
        <f t="shared" si="2"/>
        <v>0</v>
      </c>
      <c r="EE139" s="60"/>
      <c r="EF139" s="60"/>
      <c r="EG139" s="60"/>
      <c r="EH139" s="60"/>
      <c r="EI139" s="60"/>
      <c r="EJ139" s="60"/>
      <c r="EK139" s="60"/>
      <c r="EL139" s="60"/>
      <c r="EM139" s="60"/>
      <c r="EN139" s="60"/>
      <c r="EO139" s="60"/>
      <c r="EP139" s="60"/>
      <c r="EQ139" s="60"/>
      <c r="ER139" s="60"/>
      <c r="ES139" s="60">
        <f t="shared" si="3"/>
        <v>0</v>
      </c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0"/>
      <c r="FF139" s="60"/>
      <c r="FG139" s="60"/>
      <c r="FH139" s="61"/>
    </row>
    <row r="140" spans="1:164" ht="12">
      <c r="A140" s="28" t="s">
        <v>156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1" t="s">
        <v>251</v>
      </c>
      <c r="AY140" s="22"/>
      <c r="AZ140" s="22"/>
      <c r="BA140" s="22"/>
      <c r="BB140" s="22"/>
      <c r="BC140" s="23"/>
      <c r="BD140" s="29" t="s">
        <v>157</v>
      </c>
      <c r="BE140" s="26"/>
      <c r="BF140" s="26"/>
      <c r="BG140" s="26"/>
      <c r="BH140" s="26"/>
      <c r="BI140" s="26"/>
      <c r="BJ140" s="27"/>
      <c r="BK140" s="15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7"/>
      <c r="BY140" s="15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7"/>
      <c r="CN140" s="15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7"/>
      <c r="DD140" s="15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7"/>
      <c r="DQ140" s="15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7"/>
      <c r="ED140" s="18">
        <f t="shared" si="2"/>
        <v>0</v>
      </c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>
        <f t="shared" si="3"/>
        <v>0</v>
      </c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9"/>
    </row>
    <row r="141" spans="1:164" ht="12" customHeight="1">
      <c r="A141" s="28" t="s">
        <v>156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5" t="s">
        <v>252</v>
      </c>
      <c r="AY141" s="26"/>
      <c r="AZ141" s="26"/>
      <c r="BA141" s="26"/>
      <c r="BB141" s="26"/>
      <c r="BC141" s="27"/>
      <c r="BD141" s="29" t="s">
        <v>157</v>
      </c>
      <c r="BE141" s="26"/>
      <c r="BF141" s="26"/>
      <c r="BG141" s="26"/>
      <c r="BH141" s="26"/>
      <c r="BI141" s="26"/>
      <c r="BJ141" s="27"/>
      <c r="BK141" s="15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7"/>
      <c r="BY141" s="15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7"/>
      <c r="CN141" s="15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7"/>
      <c r="DD141" s="15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7"/>
      <c r="DQ141" s="15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7"/>
      <c r="ED141" s="18">
        <f aca="true" t="shared" si="4" ref="ED141:ED146">BY141+CN141+DD141+DQ141</f>
        <v>0</v>
      </c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>
        <f aca="true" t="shared" si="5" ref="ES141:ES146">BK141-ED141</f>
        <v>0</v>
      </c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9"/>
    </row>
    <row r="142" spans="1:164" ht="12" customHeight="1">
      <c r="A142" s="28" t="s">
        <v>156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1" t="s">
        <v>253</v>
      </c>
      <c r="AY142" s="22"/>
      <c r="AZ142" s="22"/>
      <c r="BA142" s="22"/>
      <c r="BB142" s="22"/>
      <c r="BC142" s="23"/>
      <c r="BD142" s="29" t="s">
        <v>157</v>
      </c>
      <c r="BE142" s="26"/>
      <c r="BF142" s="26"/>
      <c r="BG142" s="26"/>
      <c r="BH142" s="26"/>
      <c r="BI142" s="26"/>
      <c r="BJ142" s="27"/>
      <c r="BK142" s="15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7"/>
      <c r="BY142" s="15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7"/>
      <c r="CN142" s="15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7"/>
      <c r="DD142" s="15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7"/>
      <c r="DQ142" s="15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7"/>
      <c r="ED142" s="18">
        <f t="shared" si="4"/>
        <v>0</v>
      </c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>
        <f t="shared" si="5"/>
        <v>0</v>
      </c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9"/>
    </row>
    <row r="143" spans="1:164" ht="12">
      <c r="A143" s="28" t="s">
        <v>156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1" t="s">
        <v>260</v>
      </c>
      <c r="AY143" s="22"/>
      <c r="AZ143" s="22"/>
      <c r="BA143" s="22"/>
      <c r="BB143" s="22"/>
      <c r="BC143" s="23"/>
      <c r="BD143" s="29" t="s">
        <v>157</v>
      </c>
      <c r="BE143" s="26"/>
      <c r="BF143" s="26"/>
      <c r="BG143" s="26"/>
      <c r="BH143" s="26"/>
      <c r="BI143" s="26"/>
      <c r="BJ143" s="27"/>
      <c r="BK143" s="15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7"/>
      <c r="BY143" s="15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7"/>
      <c r="CN143" s="15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7"/>
      <c r="DD143" s="15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7"/>
      <c r="DQ143" s="15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7"/>
      <c r="ED143" s="18">
        <f t="shared" si="4"/>
        <v>0</v>
      </c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>
        <f t="shared" si="5"/>
        <v>0</v>
      </c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9"/>
    </row>
    <row r="144" spans="1:164" ht="12">
      <c r="A144" s="28" t="s">
        <v>156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1" t="s">
        <v>262</v>
      </c>
      <c r="AY144" s="22"/>
      <c r="AZ144" s="22"/>
      <c r="BA144" s="22"/>
      <c r="BB144" s="22"/>
      <c r="BC144" s="23"/>
      <c r="BD144" s="29" t="s">
        <v>157</v>
      </c>
      <c r="BE144" s="26"/>
      <c r="BF144" s="26"/>
      <c r="BG144" s="26"/>
      <c r="BH144" s="26"/>
      <c r="BI144" s="26"/>
      <c r="BJ144" s="27"/>
      <c r="BK144" s="15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7"/>
      <c r="BY144" s="15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7"/>
      <c r="CN144" s="15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7"/>
      <c r="DD144" s="15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7"/>
      <c r="DQ144" s="15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7"/>
      <c r="ED144" s="18">
        <f t="shared" si="4"/>
        <v>0</v>
      </c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>
        <f t="shared" si="5"/>
        <v>0</v>
      </c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9"/>
    </row>
    <row r="145" spans="1:164" ht="12">
      <c r="A145" s="28" t="s">
        <v>156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1" t="s">
        <v>254</v>
      </c>
      <c r="AY145" s="22"/>
      <c r="AZ145" s="22"/>
      <c r="BA145" s="22"/>
      <c r="BB145" s="22"/>
      <c r="BC145" s="23"/>
      <c r="BD145" s="29" t="s">
        <v>157</v>
      </c>
      <c r="BE145" s="26"/>
      <c r="BF145" s="26"/>
      <c r="BG145" s="26"/>
      <c r="BH145" s="26"/>
      <c r="BI145" s="26"/>
      <c r="BJ145" s="27"/>
      <c r="BK145" s="15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7"/>
      <c r="BY145" s="15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7"/>
      <c r="CN145" s="15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7"/>
      <c r="DD145" s="15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7"/>
      <c r="DQ145" s="15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7"/>
      <c r="ED145" s="18">
        <f t="shared" si="4"/>
        <v>0</v>
      </c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>
        <f t="shared" si="5"/>
        <v>0</v>
      </c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9"/>
    </row>
    <row r="146" spans="1:164" ht="12">
      <c r="A146" s="28" t="s">
        <v>156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1" t="s">
        <v>263</v>
      </c>
      <c r="AY146" s="22"/>
      <c r="AZ146" s="22"/>
      <c r="BA146" s="22"/>
      <c r="BB146" s="22"/>
      <c r="BC146" s="23"/>
      <c r="BD146" s="29" t="s">
        <v>157</v>
      </c>
      <c r="BE146" s="26"/>
      <c r="BF146" s="26"/>
      <c r="BG146" s="26"/>
      <c r="BH146" s="26"/>
      <c r="BI146" s="26"/>
      <c r="BJ146" s="27"/>
      <c r="BK146" s="15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7"/>
      <c r="BY146" s="15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7"/>
      <c r="CN146" s="15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7"/>
      <c r="DD146" s="15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7"/>
      <c r="DQ146" s="15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7"/>
      <c r="ED146" s="18">
        <f t="shared" si="4"/>
        <v>0</v>
      </c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>
        <f t="shared" si="5"/>
        <v>0</v>
      </c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9"/>
    </row>
    <row r="147" spans="1:164" ht="24" customHeight="1">
      <c r="A147" s="147" t="s">
        <v>158</v>
      </c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72" t="s">
        <v>149</v>
      </c>
      <c r="AY147" s="73"/>
      <c r="AZ147" s="73"/>
      <c r="BA147" s="73"/>
      <c r="BB147" s="73"/>
      <c r="BC147" s="74"/>
      <c r="BD147" s="190" t="s">
        <v>159</v>
      </c>
      <c r="BE147" s="73"/>
      <c r="BF147" s="73"/>
      <c r="BG147" s="73"/>
      <c r="BH147" s="73"/>
      <c r="BI147" s="73"/>
      <c r="BJ147" s="74"/>
      <c r="BK147" s="30">
        <f>BK149+BK157+BK165</f>
        <v>259607</v>
      </c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2"/>
      <c r="BY147" s="30">
        <f>BY149+BY157+BY165</f>
        <v>259605.32</v>
      </c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2"/>
      <c r="CN147" s="30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2"/>
      <c r="DD147" s="30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2"/>
      <c r="DQ147" s="30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2"/>
      <c r="ED147" s="60">
        <f t="shared" si="2"/>
        <v>259605.32</v>
      </c>
      <c r="EE147" s="60"/>
      <c r="EF147" s="60"/>
      <c r="EG147" s="60"/>
      <c r="EH147" s="60"/>
      <c r="EI147" s="60"/>
      <c r="EJ147" s="60"/>
      <c r="EK147" s="60"/>
      <c r="EL147" s="60"/>
      <c r="EM147" s="60"/>
      <c r="EN147" s="60"/>
      <c r="EO147" s="60"/>
      <c r="EP147" s="60"/>
      <c r="EQ147" s="60"/>
      <c r="ER147" s="60"/>
      <c r="ES147" s="60">
        <f t="shared" si="3"/>
        <v>1.679999999993015</v>
      </c>
      <c r="ET147" s="60"/>
      <c r="EU147" s="60"/>
      <c r="EV147" s="60"/>
      <c r="EW147" s="60"/>
      <c r="EX147" s="60"/>
      <c r="EY147" s="60"/>
      <c r="EZ147" s="60"/>
      <c r="FA147" s="60"/>
      <c r="FB147" s="60"/>
      <c r="FC147" s="60"/>
      <c r="FD147" s="60"/>
      <c r="FE147" s="60"/>
      <c r="FF147" s="60"/>
      <c r="FG147" s="60"/>
      <c r="FH147" s="61"/>
    </row>
    <row r="148" spans="1:164" ht="11.25">
      <c r="A148" s="288" t="s">
        <v>50</v>
      </c>
      <c r="B148" s="288"/>
      <c r="C148" s="288"/>
      <c r="D148" s="288"/>
      <c r="E148" s="288"/>
      <c r="F148" s="288"/>
      <c r="G148" s="288"/>
      <c r="H148" s="288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  <c r="S148" s="288"/>
      <c r="T148" s="288"/>
      <c r="U148" s="288"/>
      <c r="V148" s="288"/>
      <c r="W148" s="288"/>
      <c r="X148" s="288"/>
      <c r="Y148" s="288"/>
      <c r="Z148" s="288"/>
      <c r="AA148" s="288"/>
      <c r="AB148" s="288"/>
      <c r="AC148" s="288"/>
      <c r="AD148" s="288"/>
      <c r="AE148" s="288"/>
      <c r="AF148" s="288"/>
      <c r="AG148" s="288"/>
      <c r="AH148" s="288"/>
      <c r="AI148" s="288"/>
      <c r="AJ148" s="288"/>
      <c r="AK148" s="288"/>
      <c r="AL148" s="288"/>
      <c r="AM148" s="288"/>
      <c r="AN148" s="288"/>
      <c r="AO148" s="288"/>
      <c r="AP148" s="288"/>
      <c r="AQ148" s="288"/>
      <c r="AR148" s="288"/>
      <c r="AS148" s="288"/>
      <c r="AT148" s="288"/>
      <c r="AU148" s="288"/>
      <c r="AV148" s="288"/>
      <c r="AW148" s="288"/>
      <c r="AX148" s="67"/>
      <c r="AY148" s="68"/>
      <c r="AZ148" s="68"/>
      <c r="BA148" s="68"/>
      <c r="BB148" s="68"/>
      <c r="BC148" s="69"/>
      <c r="BD148" s="70"/>
      <c r="BE148" s="68"/>
      <c r="BF148" s="68"/>
      <c r="BG148" s="68"/>
      <c r="BH148" s="68"/>
      <c r="BI148" s="68"/>
      <c r="BJ148" s="69"/>
      <c r="BK148" s="64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6"/>
      <c r="BY148" s="64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6"/>
      <c r="CN148" s="64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6"/>
      <c r="DD148" s="64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6"/>
      <c r="DQ148" s="64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6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3"/>
    </row>
    <row r="149" spans="1:164" ht="11.25">
      <c r="A149" s="55" t="s">
        <v>160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6" t="s">
        <v>161</v>
      </c>
      <c r="AY149" s="57"/>
      <c r="AZ149" s="57"/>
      <c r="BA149" s="57"/>
      <c r="BB149" s="57"/>
      <c r="BC149" s="58"/>
      <c r="BD149" s="59" t="s">
        <v>162</v>
      </c>
      <c r="BE149" s="57"/>
      <c r="BF149" s="57"/>
      <c r="BG149" s="57"/>
      <c r="BH149" s="57"/>
      <c r="BI149" s="57"/>
      <c r="BJ149" s="58"/>
      <c r="BK149" s="30">
        <f>BK150+BK151+BK152+BK153+BK154+BK155+BK156</f>
        <v>168519</v>
      </c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2"/>
      <c r="BY149" s="30">
        <f>BY150+BY151+BY152+BY153+BY154+BY155+BY156</f>
        <v>168518.12</v>
      </c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2"/>
      <c r="CN149" s="30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2"/>
      <c r="DD149" s="30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2"/>
      <c r="DQ149" s="30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2"/>
      <c r="ED149" s="60">
        <f t="shared" si="2"/>
        <v>168518.12</v>
      </c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>
        <f t="shared" si="3"/>
        <v>0.8800000000046566</v>
      </c>
      <c r="ET149" s="60"/>
      <c r="EU149" s="60"/>
      <c r="EV149" s="60"/>
      <c r="EW149" s="60"/>
      <c r="EX149" s="60"/>
      <c r="EY149" s="60"/>
      <c r="EZ149" s="60"/>
      <c r="FA149" s="60"/>
      <c r="FB149" s="60"/>
      <c r="FC149" s="60"/>
      <c r="FD149" s="60"/>
      <c r="FE149" s="60"/>
      <c r="FF149" s="60"/>
      <c r="FG149" s="60"/>
      <c r="FH149" s="61"/>
    </row>
    <row r="150" spans="1:164" ht="11.25">
      <c r="A150" s="20" t="s">
        <v>160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1" t="s">
        <v>251</v>
      </c>
      <c r="AY150" s="22"/>
      <c r="AZ150" s="22"/>
      <c r="BA150" s="22"/>
      <c r="BB150" s="22"/>
      <c r="BC150" s="23"/>
      <c r="BD150" s="24" t="s">
        <v>162</v>
      </c>
      <c r="BE150" s="22"/>
      <c r="BF150" s="22"/>
      <c r="BG150" s="22"/>
      <c r="BH150" s="22"/>
      <c r="BI150" s="22"/>
      <c r="BJ150" s="23"/>
      <c r="BK150" s="15">
        <v>7752</v>
      </c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7"/>
      <c r="BY150" s="15">
        <v>7751.83</v>
      </c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7"/>
      <c r="CN150" s="15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7"/>
      <c r="DD150" s="15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7"/>
      <c r="DQ150" s="15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7"/>
      <c r="ED150" s="18">
        <f t="shared" si="2"/>
        <v>7751.83</v>
      </c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>
        <f t="shared" si="3"/>
        <v>0.17000000000007276</v>
      </c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9"/>
    </row>
    <row r="151" spans="1:164" ht="11.25" customHeight="1">
      <c r="A151" s="20" t="s">
        <v>160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5" t="s">
        <v>252</v>
      </c>
      <c r="AY151" s="26"/>
      <c r="AZ151" s="26"/>
      <c r="BA151" s="26"/>
      <c r="BB151" s="26"/>
      <c r="BC151" s="27"/>
      <c r="BD151" s="24" t="s">
        <v>162</v>
      </c>
      <c r="BE151" s="22"/>
      <c r="BF151" s="22"/>
      <c r="BG151" s="22"/>
      <c r="BH151" s="22"/>
      <c r="BI151" s="22"/>
      <c r="BJ151" s="23"/>
      <c r="BK151" s="15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7"/>
      <c r="BY151" s="15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7"/>
      <c r="CN151" s="15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7"/>
      <c r="DD151" s="15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7"/>
      <c r="DQ151" s="15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7"/>
      <c r="ED151" s="18">
        <f aca="true" t="shared" si="6" ref="ED151:ED156">BY151+CN151+DD151+DQ151</f>
        <v>0</v>
      </c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>
        <f aca="true" t="shared" si="7" ref="ES151:ES156">BK151-ED151</f>
        <v>0</v>
      </c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9"/>
    </row>
    <row r="152" spans="1:164" ht="11.25" customHeight="1">
      <c r="A152" s="20" t="s">
        <v>272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1" t="s">
        <v>253</v>
      </c>
      <c r="AY152" s="22"/>
      <c r="AZ152" s="22"/>
      <c r="BA152" s="22"/>
      <c r="BB152" s="22"/>
      <c r="BC152" s="23"/>
      <c r="BD152" s="24" t="s">
        <v>162</v>
      </c>
      <c r="BE152" s="22"/>
      <c r="BF152" s="22"/>
      <c r="BG152" s="22"/>
      <c r="BH152" s="22"/>
      <c r="BI152" s="22"/>
      <c r="BJ152" s="23"/>
      <c r="BK152" s="15">
        <v>160767</v>
      </c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7"/>
      <c r="BY152" s="15">
        <v>160766.29</v>
      </c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7"/>
      <c r="CN152" s="15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7"/>
      <c r="DD152" s="15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7"/>
      <c r="DQ152" s="15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7"/>
      <c r="ED152" s="18">
        <f t="shared" si="6"/>
        <v>160766.29</v>
      </c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>
        <f t="shared" si="7"/>
        <v>0.7099999999918509</v>
      </c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9"/>
    </row>
    <row r="153" spans="1:164" ht="11.25" customHeight="1">
      <c r="A153" s="20" t="s">
        <v>160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1" t="s">
        <v>260</v>
      </c>
      <c r="AY153" s="22"/>
      <c r="AZ153" s="22"/>
      <c r="BA153" s="22"/>
      <c r="BB153" s="22"/>
      <c r="BC153" s="23"/>
      <c r="BD153" s="24" t="s">
        <v>162</v>
      </c>
      <c r="BE153" s="22"/>
      <c r="BF153" s="22"/>
      <c r="BG153" s="22"/>
      <c r="BH153" s="22"/>
      <c r="BI153" s="22"/>
      <c r="BJ153" s="23"/>
      <c r="BK153" s="15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7"/>
      <c r="BY153" s="15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7"/>
      <c r="CN153" s="15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7"/>
      <c r="DD153" s="15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7"/>
      <c r="DQ153" s="15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7"/>
      <c r="ED153" s="18">
        <f t="shared" si="6"/>
        <v>0</v>
      </c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>
        <f t="shared" si="7"/>
        <v>0</v>
      </c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9"/>
    </row>
    <row r="154" spans="1:164" ht="11.25">
      <c r="A154" s="20" t="s">
        <v>160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1" t="s">
        <v>262</v>
      </c>
      <c r="AY154" s="22"/>
      <c r="AZ154" s="22"/>
      <c r="BA154" s="22"/>
      <c r="BB154" s="22"/>
      <c r="BC154" s="23"/>
      <c r="BD154" s="24" t="s">
        <v>162</v>
      </c>
      <c r="BE154" s="22"/>
      <c r="BF154" s="22"/>
      <c r="BG154" s="22"/>
      <c r="BH154" s="22"/>
      <c r="BI154" s="22"/>
      <c r="BJ154" s="23"/>
      <c r="BK154" s="15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7"/>
      <c r="BY154" s="15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7"/>
      <c r="CN154" s="15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7"/>
      <c r="DD154" s="15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7"/>
      <c r="DQ154" s="15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7"/>
      <c r="ED154" s="18">
        <f t="shared" si="6"/>
        <v>0</v>
      </c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>
        <f t="shared" si="7"/>
        <v>0</v>
      </c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9"/>
    </row>
    <row r="155" spans="1:164" ht="11.25">
      <c r="A155" s="20" t="s">
        <v>160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1" t="s">
        <v>254</v>
      </c>
      <c r="AY155" s="22"/>
      <c r="AZ155" s="22"/>
      <c r="BA155" s="22"/>
      <c r="BB155" s="22"/>
      <c r="BC155" s="23"/>
      <c r="BD155" s="24" t="s">
        <v>162</v>
      </c>
      <c r="BE155" s="22"/>
      <c r="BF155" s="22"/>
      <c r="BG155" s="22"/>
      <c r="BH155" s="22"/>
      <c r="BI155" s="22"/>
      <c r="BJ155" s="23"/>
      <c r="BK155" s="15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7"/>
      <c r="BY155" s="15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7"/>
      <c r="CN155" s="15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7"/>
      <c r="DD155" s="15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7"/>
      <c r="DQ155" s="15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7"/>
      <c r="ED155" s="18">
        <f t="shared" si="6"/>
        <v>0</v>
      </c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>
        <f t="shared" si="7"/>
        <v>0</v>
      </c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9"/>
    </row>
    <row r="156" spans="1:164" ht="11.25">
      <c r="A156" s="20" t="s">
        <v>160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1" t="s">
        <v>263</v>
      </c>
      <c r="AY156" s="22"/>
      <c r="AZ156" s="22"/>
      <c r="BA156" s="22"/>
      <c r="BB156" s="22"/>
      <c r="BC156" s="23"/>
      <c r="BD156" s="24" t="s">
        <v>162</v>
      </c>
      <c r="BE156" s="22"/>
      <c r="BF156" s="22"/>
      <c r="BG156" s="22"/>
      <c r="BH156" s="22"/>
      <c r="BI156" s="22"/>
      <c r="BJ156" s="23"/>
      <c r="BK156" s="15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7"/>
      <c r="BY156" s="15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7"/>
      <c r="CN156" s="15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7"/>
      <c r="DD156" s="15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7"/>
      <c r="DQ156" s="15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7"/>
      <c r="ED156" s="18">
        <f t="shared" si="6"/>
        <v>0</v>
      </c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>
        <f t="shared" si="7"/>
        <v>0</v>
      </c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9"/>
    </row>
    <row r="157" spans="1:164" ht="11.25">
      <c r="A157" s="55" t="s">
        <v>163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6" t="s">
        <v>152</v>
      </c>
      <c r="AY157" s="57"/>
      <c r="AZ157" s="57"/>
      <c r="BA157" s="57"/>
      <c r="BB157" s="57"/>
      <c r="BC157" s="58"/>
      <c r="BD157" s="59" t="s">
        <v>164</v>
      </c>
      <c r="BE157" s="57"/>
      <c r="BF157" s="57"/>
      <c r="BG157" s="57"/>
      <c r="BH157" s="57"/>
      <c r="BI157" s="57"/>
      <c r="BJ157" s="58"/>
      <c r="BK157" s="30">
        <f>BK158+BK159+BK160+BK161+BK162+BK163+BK164</f>
        <v>0</v>
      </c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2"/>
      <c r="BY157" s="30">
        <f>BY158+BY159+BY160+BY161+BY162+BY163+BY164</f>
        <v>0</v>
      </c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2"/>
      <c r="CN157" s="30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2"/>
      <c r="DD157" s="30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2"/>
      <c r="DQ157" s="30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2"/>
      <c r="ED157" s="60">
        <f t="shared" si="2"/>
        <v>0</v>
      </c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>
        <f t="shared" si="3"/>
        <v>0</v>
      </c>
      <c r="ET157" s="60"/>
      <c r="EU157" s="60"/>
      <c r="EV157" s="60"/>
      <c r="EW157" s="60"/>
      <c r="EX157" s="60"/>
      <c r="EY157" s="60"/>
      <c r="EZ157" s="60"/>
      <c r="FA157" s="60"/>
      <c r="FB157" s="60"/>
      <c r="FC157" s="60"/>
      <c r="FD157" s="60"/>
      <c r="FE157" s="60"/>
      <c r="FF157" s="60"/>
      <c r="FG157" s="60"/>
      <c r="FH157" s="61"/>
    </row>
    <row r="158" spans="1:164" ht="11.25">
      <c r="A158" s="20" t="s">
        <v>163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1" t="s">
        <v>251</v>
      </c>
      <c r="AY158" s="22"/>
      <c r="AZ158" s="22"/>
      <c r="BA158" s="22"/>
      <c r="BB158" s="22"/>
      <c r="BC158" s="23"/>
      <c r="BD158" s="24" t="s">
        <v>164</v>
      </c>
      <c r="BE158" s="22"/>
      <c r="BF158" s="22"/>
      <c r="BG158" s="22"/>
      <c r="BH158" s="22"/>
      <c r="BI158" s="22"/>
      <c r="BJ158" s="23"/>
      <c r="BK158" s="15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7"/>
      <c r="BY158" s="15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7"/>
      <c r="CN158" s="15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7"/>
      <c r="DD158" s="15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7"/>
      <c r="DQ158" s="15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7"/>
      <c r="ED158" s="18">
        <f t="shared" si="2"/>
        <v>0</v>
      </c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>
        <f t="shared" si="3"/>
        <v>0</v>
      </c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9"/>
    </row>
    <row r="159" spans="1:164" ht="11.25" customHeight="1">
      <c r="A159" s="20" t="s">
        <v>163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5" t="s">
        <v>252</v>
      </c>
      <c r="AY159" s="26"/>
      <c r="AZ159" s="26"/>
      <c r="BA159" s="26"/>
      <c r="BB159" s="26"/>
      <c r="BC159" s="27"/>
      <c r="BD159" s="24" t="s">
        <v>164</v>
      </c>
      <c r="BE159" s="22"/>
      <c r="BF159" s="22"/>
      <c r="BG159" s="22"/>
      <c r="BH159" s="22"/>
      <c r="BI159" s="22"/>
      <c r="BJ159" s="23"/>
      <c r="BK159" s="15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7"/>
      <c r="BY159" s="15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7"/>
      <c r="CN159" s="15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7"/>
      <c r="DD159" s="15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7"/>
      <c r="DQ159" s="15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7"/>
      <c r="ED159" s="18">
        <f aca="true" t="shared" si="8" ref="ED159:ED164">BY159+CN159+DD159+DQ159</f>
        <v>0</v>
      </c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>
        <f aca="true" t="shared" si="9" ref="ES159:ES164">BK159-ED159</f>
        <v>0</v>
      </c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9"/>
    </row>
    <row r="160" spans="1:164" ht="11.25" customHeight="1">
      <c r="A160" s="20" t="s">
        <v>163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1" t="s">
        <v>253</v>
      </c>
      <c r="AY160" s="22"/>
      <c r="AZ160" s="22"/>
      <c r="BA160" s="22"/>
      <c r="BB160" s="22"/>
      <c r="BC160" s="23"/>
      <c r="BD160" s="24" t="s">
        <v>164</v>
      </c>
      <c r="BE160" s="22"/>
      <c r="BF160" s="22"/>
      <c r="BG160" s="22"/>
      <c r="BH160" s="22"/>
      <c r="BI160" s="22"/>
      <c r="BJ160" s="23"/>
      <c r="BK160" s="15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7"/>
      <c r="BY160" s="15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7"/>
      <c r="CN160" s="15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7"/>
      <c r="DD160" s="15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7"/>
      <c r="DQ160" s="15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7"/>
      <c r="ED160" s="18">
        <f t="shared" si="8"/>
        <v>0</v>
      </c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>
        <f t="shared" si="9"/>
        <v>0</v>
      </c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9"/>
    </row>
    <row r="161" spans="1:164" ht="11.25">
      <c r="A161" s="20" t="s">
        <v>163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1" t="s">
        <v>260</v>
      </c>
      <c r="AY161" s="22"/>
      <c r="AZ161" s="22"/>
      <c r="BA161" s="22"/>
      <c r="BB161" s="22"/>
      <c r="BC161" s="23"/>
      <c r="BD161" s="24" t="s">
        <v>164</v>
      </c>
      <c r="BE161" s="22"/>
      <c r="BF161" s="22"/>
      <c r="BG161" s="22"/>
      <c r="BH161" s="22"/>
      <c r="BI161" s="22"/>
      <c r="BJ161" s="23"/>
      <c r="BK161" s="15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7"/>
      <c r="BY161" s="15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7"/>
      <c r="CN161" s="15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7"/>
      <c r="DD161" s="15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7"/>
      <c r="DQ161" s="15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7"/>
      <c r="ED161" s="18">
        <f t="shared" si="8"/>
        <v>0</v>
      </c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>
        <f t="shared" si="9"/>
        <v>0</v>
      </c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9"/>
    </row>
    <row r="162" spans="1:164" ht="11.25">
      <c r="A162" s="20" t="s">
        <v>163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1" t="s">
        <v>262</v>
      </c>
      <c r="AY162" s="22"/>
      <c r="AZ162" s="22"/>
      <c r="BA162" s="22"/>
      <c r="BB162" s="22"/>
      <c r="BC162" s="23"/>
      <c r="BD162" s="24" t="s">
        <v>164</v>
      </c>
      <c r="BE162" s="22"/>
      <c r="BF162" s="22"/>
      <c r="BG162" s="22"/>
      <c r="BH162" s="22"/>
      <c r="BI162" s="22"/>
      <c r="BJ162" s="23"/>
      <c r="BK162" s="15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7"/>
      <c r="BY162" s="15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7"/>
      <c r="CN162" s="15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7"/>
      <c r="DD162" s="15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7"/>
      <c r="DQ162" s="15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7"/>
      <c r="ED162" s="18">
        <f t="shared" si="8"/>
        <v>0</v>
      </c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>
        <f t="shared" si="9"/>
        <v>0</v>
      </c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9"/>
    </row>
    <row r="163" spans="1:164" ht="11.25">
      <c r="A163" s="20" t="s">
        <v>163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1" t="s">
        <v>254</v>
      </c>
      <c r="AY163" s="22"/>
      <c r="AZ163" s="22"/>
      <c r="BA163" s="22"/>
      <c r="BB163" s="22"/>
      <c r="BC163" s="23"/>
      <c r="BD163" s="24" t="s">
        <v>164</v>
      </c>
      <c r="BE163" s="22"/>
      <c r="BF163" s="22"/>
      <c r="BG163" s="22"/>
      <c r="BH163" s="22"/>
      <c r="BI163" s="22"/>
      <c r="BJ163" s="23"/>
      <c r="BK163" s="15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7"/>
      <c r="BY163" s="15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7"/>
      <c r="CN163" s="15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7"/>
      <c r="DD163" s="15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7"/>
      <c r="DQ163" s="15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7"/>
      <c r="ED163" s="18">
        <f t="shared" si="8"/>
        <v>0</v>
      </c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>
        <f t="shared" si="9"/>
        <v>0</v>
      </c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9"/>
    </row>
    <row r="164" spans="1:164" ht="11.25">
      <c r="A164" s="20" t="s">
        <v>163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1" t="s">
        <v>263</v>
      </c>
      <c r="AY164" s="22"/>
      <c r="AZ164" s="22"/>
      <c r="BA164" s="22"/>
      <c r="BB164" s="22"/>
      <c r="BC164" s="23"/>
      <c r="BD164" s="24" t="s">
        <v>164</v>
      </c>
      <c r="BE164" s="22"/>
      <c r="BF164" s="22"/>
      <c r="BG164" s="22"/>
      <c r="BH164" s="22"/>
      <c r="BI164" s="22"/>
      <c r="BJ164" s="23"/>
      <c r="BK164" s="15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7"/>
      <c r="BY164" s="15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7"/>
      <c r="CN164" s="15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7"/>
      <c r="DD164" s="15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7"/>
      <c r="DQ164" s="15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7"/>
      <c r="ED164" s="18">
        <f t="shared" si="8"/>
        <v>0</v>
      </c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>
        <f t="shared" si="9"/>
        <v>0</v>
      </c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9"/>
    </row>
    <row r="165" spans="1:164" ht="11.25">
      <c r="A165" s="55" t="s">
        <v>165</v>
      </c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6" t="s">
        <v>166</v>
      </c>
      <c r="AY165" s="57"/>
      <c r="AZ165" s="57"/>
      <c r="BA165" s="57"/>
      <c r="BB165" s="57"/>
      <c r="BC165" s="58"/>
      <c r="BD165" s="59" t="s">
        <v>167</v>
      </c>
      <c r="BE165" s="57"/>
      <c r="BF165" s="57"/>
      <c r="BG165" s="57"/>
      <c r="BH165" s="57"/>
      <c r="BI165" s="57"/>
      <c r="BJ165" s="58"/>
      <c r="BK165" s="30">
        <f>BK166+BK172+BK173+BK174+BK175+BK176+BK177+BK169</f>
        <v>91088</v>
      </c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2"/>
      <c r="BY165" s="30">
        <f>BY166+BY172+BY173+BY174+BY175+BY176+BY177+BY169</f>
        <v>91087.2</v>
      </c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2"/>
      <c r="CN165" s="30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2"/>
      <c r="DD165" s="30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2"/>
      <c r="DQ165" s="30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2"/>
      <c r="ED165" s="60">
        <f t="shared" si="2"/>
        <v>91087.2</v>
      </c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>
        <f t="shared" si="3"/>
        <v>0.8000000000029104</v>
      </c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1"/>
    </row>
    <row r="166" spans="1:164" ht="11.25">
      <c r="A166" s="20" t="s">
        <v>165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1" t="s">
        <v>251</v>
      </c>
      <c r="AY166" s="22"/>
      <c r="AZ166" s="22"/>
      <c r="BA166" s="22"/>
      <c r="BB166" s="22"/>
      <c r="BC166" s="23"/>
      <c r="BD166" s="24" t="s">
        <v>167</v>
      </c>
      <c r="BE166" s="22"/>
      <c r="BF166" s="22"/>
      <c r="BG166" s="22"/>
      <c r="BH166" s="22"/>
      <c r="BI166" s="22"/>
      <c r="BJ166" s="23"/>
      <c r="BK166" s="15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7"/>
      <c r="BY166" s="15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7"/>
      <c r="CN166" s="15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7"/>
      <c r="DD166" s="15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7"/>
      <c r="DQ166" s="15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7"/>
      <c r="ED166" s="18">
        <f t="shared" si="2"/>
        <v>0</v>
      </c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>
        <f t="shared" si="3"/>
        <v>0</v>
      </c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9"/>
    </row>
    <row r="167" spans="1:164" ht="11.25">
      <c r="A167" s="53" t="s">
        <v>39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4"/>
      <c r="AX167" s="21"/>
      <c r="AY167" s="22"/>
      <c r="AZ167" s="22"/>
      <c r="BA167" s="22"/>
      <c r="BB167" s="22"/>
      <c r="BC167" s="23"/>
      <c r="BD167" s="24"/>
      <c r="BE167" s="22"/>
      <c r="BF167" s="22"/>
      <c r="BG167" s="22"/>
      <c r="BH167" s="22"/>
      <c r="BI167" s="22"/>
      <c r="BJ167" s="23"/>
      <c r="BK167" s="15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7"/>
      <c r="BY167" s="15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7"/>
      <c r="CN167" s="15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7"/>
      <c r="DD167" s="15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7"/>
      <c r="DQ167" s="15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7"/>
      <c r="ED167" s="18">
        <f t="shared" si="2"/>
        <v>0</v>
      </c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>
        <f t="shared" si="3"/>
        <v>0</v>
      </c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9"/>
    </row>
    <row r="168" spans="1:164" ht="11.25">
      <c r="A168" s="20" t="s">
        <v>165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1" t="s">
        <v>256</v>
      </c>
      <c r="AY168" s="22"/>
      <c r="AZ168" s="22"/>
      <c r="BA168" s="22"/>
      <c r="BB168" s="22"/>
      <c r="BC168" s="23"/>
      <c r="BD168" s="24" t="s">
        <v>167</v>
      </c>
      <c r="BE168" s="22"/>
      <c r="BF168" s="22"/>
      <c r="BG168" s="22"/>
      <c r="BH168" s="22"/>
      <c r="BI168" s="22"/>
      <c r="BJ168" s="23"/>
      <c r="BK168" s="15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7"/>
      <c r="BY168" s="15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7"/>
      <c r="CN168" s="15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7"/>
      <c r="DD168" s="15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7"/>
      <c r="DQ168" s="15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7"/>
      <c r="ED168" s="18">
        <f t="shared" si="2"/>
        <v>0</v>
      </c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>
        <f t="shared" si="3"/>
        <v>0</v>
      </c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9"/>
    </row>
    <row r="169" spans="1:164" ht="11.25">
      <c r="A169" s="20" t="s">
        <v>271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1" t="s">
        <v>257</v>
      </c>
      <c r="AY169" s="22"/>
      <c r="AZ169" s="22"/>
      <c r="BA169" s="22"/>
      <c r="BB169" s="22"/>
      <c r="BC169" s="23"/>
      <c r="BD169" s="24" t="s">
        <v>167</v>
      </c>
      <c r="BE169" s="22"/>
      <c r="BF169" s="22"/>
      <c r="BG169" s="22"/>
      <c r="BH169" s="22"/>
      <c r="BI169" s="22"/>
      <c r="BJ169" s="23"/>
      <c r="BK169" s="15">
        <v>4200</v>
      </c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7"/>
      <c r="BY169" s="15">
        <v>4200</v>
      </c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7"/>
      <c r="CN169" s="15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7"/>
      <c r="DD169" s="15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7"/>
      <c r="DQ169" s="15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7"/>
      <c r="ED169" s="18">
        <f t="shared" si="2"/>
        <v>4200</v>
      </c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>
        <f t="shared" si="3"/>
        <v>0</v>
      </c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9"/>
    </row>
    <row r="170" spans="1:164" ht="11.25">
      <c r="A170" s="20" t="s">
        <v>165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1" t="s">
        <v>258</v>
      </c>
      <c r="AY170" s="22"/>
      <c r="AZ170" s="22"/>
      <c r="BA170" s="22"/>
      <c r="BB170" s="22"/>
      <c r="BC170" s="23"/>
      <c r="BD170" s="24" t="s">
        <v>167</v>
      </c>
      <c r="BE170" s="22"/>
      <c r="BF170" s="22"/>
      <c r="BG170" s="22"/>
      <c r="BH170" s="22"/>
      <c r="BI170" s="22"/>
      <c r="BJ170" s="23"/>
      <c r="BK170" s="15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7"/>
      <c r="BY170" s="15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7"/>
      <c r="CN170" s="15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7"/>
      <c r="DD170" s="15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7"/>
      <c r="DQ170" s="15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7"/>
      <c r="ED170" s="18">
        <f t="shared" si="2"/>
        <v>0</v>
      </c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>
        <f t="shared" si="3"/>
        <v>0</v>
      </c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9"/>
    </row>
    <row r="171" spans="1:164" ht="11.25">
      <c r="A171" s="20" t="s">
        <v>165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1" t="s">
        <v>259</v>
      </c>
      <c r="AY171" s="22"/>
      <c r="AZ171" s="22"/>
      <c r="BA171" s="22"/>
      <c r="BB171" s="22"/>
      <c r="BC171" s="23"/>
      <c r="BD171" s="24" t="s">
        <v>167</v>
      </c>
      <c r="BE171" s="22"/>
      <c r="BF171" s="22"/>
      <c r="BG171" s="22"/>
      <c r="BH171" s="22"/>
      <c r="BI171" s="22"/>
      <c r="BJ171" s="23"/>
      <c r="BK171" s="15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7"/>
      <c r="BY171" s="15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7"/>
      <c r="CN171" s="15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7"/>
      <c r="DD171" s="15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7"/>
      <c r="DQ171" s="15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7"/>
      <c r="ED171" s="18">
        <f t="shared" si="2"/>
        <v>0</v>
      </c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>
        <f t="shared" si="3"/>
        <v>0</v>
      </c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9"/>
    </row>
    <row r="172" spans="1:164" ht="11.25">
      <c r="A172" s="20" t="s">
        <v>271</v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5" t="s">
        <v>275</v>
      </c>
      <c r="AY172" s="26"/>
      <c r="AZ172" s="26"/>
      <c r="BA172" s="26"/>
      <c r="BB172" s="26"/>
      <c r="BC172" s="27"/>
      <c r="BD172" s="24" t="s">
        <v>167</v>
      </c>
      <c r="BE172" s="22"/>
      <c r="BF172" s="22"/>
      <c r="BG172" s="22"/>
      <c r="BH172" s="22"/>
      <c r="BI172" s="22"/>
      <c r="BJ172" s="23"/>
      <c r="BK172" s="15">
        <v>86888</v>
      </c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7"/>
      <c r="BY172" s="15">
        <v>86887.2</v>
      </c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7"/>
      <c r="CN172" s="15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7"/>
      <c r="DD172" s="15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7"/>
      <c r="DQ172" s="15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7"/>
      <c r="ED172" s="18">
        <f aca="true" t="shared" si="10" ref="ED172:ED177">BY172+CN172+DD172+DQ172</f>
        <v>86887.2</v>
      </c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>
        <f aca="true" t="shared" si="11" ref="ES172:ES177">BK172-ED172</f>
        <v>0.8000000000029104</v>
      </c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9"/>
    </row>
    <row r="173" spans="1:164" ht="11.25">
      <c r="A173" s="20" t="s">
        <v>165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1" t="s">
        <v>253</v>
      </c>
      <c r="AY173" s="22"/>
      <c r="AZ173" s="22"/>
      <c r="BA173" s="22"/>
      <c r="BB173" s="22"/>
      <c r="BC173" s="23"/>
      <c r="BD173" s="24" t="s">
        <v>167</v>
      </c>
      <c r="BE173" s="22"/>
      <c r="BF173" s="22"/>
      <c r="BG173" s="22"/>
      <c r="BH173" s="22"/>
      <c r="BI173" s="22"/>
      <c r="BJ173" s="23"/>
      <c r="BK173" s="15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7"/>
      <c r="BY173" s="15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7"/>
      <c r="CN173" s="15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7"/>
      <c r="DD173" s="15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7"/>
      <c r="DQ173" s="15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7"/>
      <c r="ED173" s="18">
        <f t="shared" si="10"/>
        <v>0</v>
      </c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>
        <f t="shared" si="11"/>
        <v>0</v>
      </c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9"/>
    </row>
    <row r="174" spans="1:164" ht="11.25">
      <c r="A174" s="20" t="s">
        <v>165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1" t="s">
        <v>260</v>
      </c>
      <c r="AY174" s="22"/>
      <c r="AZ174" s="22"/>
      <c r="BA174" s="22"/>
      <c r="BB174" s="22"/>
      <c r="BC174" s="23"/>
      <c r="BD174" s="24" t="s">
        <v>167</v>
      </c>
      <c r="BE174" s="22"/>
      <c r="BF174" s="22"/>
      <c r="BG174" s="22"/>
      <c r="BH174" s="22"/>
      <c r="BI174" s="22"/>
      <c r="BJ174" s="23"/>
      <c r="BK174" s="15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7"/>
      <c r="BY174" s="15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7"/>
      <c r="CN174" s="15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7"/>
      <c r="DD174" s="15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7"/>
      <c r="DQ174" s="15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7"/>
      <c r="ED174" s="18">
        <f t="shared" si="10"/>
        <v>0</v>
      </c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>
        <f t="shared" si="11"/>
        <v>0</v>
      </c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9"/>
    </row>
    <row r="175" spans="1:164" ht="11.25">
      <c r="A175" s="20" t="s">
        <v>165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1" t="s">
        <v>262</v>
      </c>
      <c r="AY175" s="22"/>
      <c r="AZ175" s="22"/>
      <c r="BA175" s="22"/>
      <c r="BB175" s="22"/>
      <c r="BC175" s="23"/>
      <c r="BD175" s="24" t="s">
        <v>167</v>
      </c>
      <c r="BE175" s="22"/>
      <c r="BF175" s="22"/>
      <c r="BG175" s="22"/>
      <c r="BH175" s="22"/>
      <c r="BI175" s="22"/>
      <c r="BJ175" s="23"/>
      <c r="BK175" s="15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7"/>
      <c r="BY175" s="15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7"/>
      <c r="CN175" s="15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7"/>
      <c r="DD175" s="15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7"/>
      <c r="DQ175" s="15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7"/>
      <c r="ED175" s="18">
        <f t="shared" si="10"/>
        <v>0</v>
      </c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>
        <f t="shared" si="11"/>
        <v>0</v>
      </c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9"/>
    </row>
    <row r="176" spans="1:164" ht="11.25">
      <c r="A176" s="20" t="s">
        <v>165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1" t="s">
        <v>254</v>
      </c>
      <c r="AY176" s="22"/>
      <c r="AZ176" s="22"/>
      <c r="BA176" s="22"/>
      <c r="BB176" s="22"/>
      <c r="BC176" s="23"/>
      <c r="BD176" s="24" t="s">
        <v>167</v>
      </c>
      <c r="BE176" s="22"/>
      <c r="BF176" s="22"/>
      <c r="BG176" s="22"/>
      <c r="BH176" s="22"/>
      <c r="BI176" s="22"/>
      <c r="BJ176" s="23"/>
      <c r="BK176" s="15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7"/>
      <c r="BY176" s="15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7"/>
      <c r="CN176" s="15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7"/>
      <c r="DD176" s="15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7"/>
      <c r="DQ176" s="15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7"/>
      <c r="ED176" s="18">
        <f t="shared" si="10"/>
        <v>0</v>
      </c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>
        <f t="shared" si="11"/>
        <v>0</v>
      </c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9"/>
    </row>
    <row r="177" spans="1:164" ht="11.25" customHeight="1">
      <c r="A177" s="20" t="s">
        <v>165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1" t="s">
        <v>263</v>
      </c>
      <c r="AY177" s="22"/>
      <c r="AZ177" s="22"/>
      <c r="BA177" s="22"/>
      <c r="BB177" s="22"/>
      <c r="BC177" s="23"/>
      <c r="BD177" s="24" t="s">
        <v>167</v>
      </c>
      <c r="BE177" s="22"/>
      <c r="BF177" s="22"/>
      <c r="BG177" s="22"/>
      <c r="BH177" s="22"/>
      <c r="BI177" s="22"/>
      <c r="BJ177" s="23"/>
      <c r="BK177" s="15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7"/>
      <c r="BY177" s="15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7"/>
      <c r="CN177" s="15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7"/>
      <c r="DD177" s="15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7"/>
      <c r="DQ177" s="15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7"/>
      <c r="ED177" s="18">
        <f t="shared" si="10"/>
        <v>0</v>
      </c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>
        <f t="shared" si="11"/>
        <v>0</v>
      </c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9"/>
    </row>
    <row r="178" spans="1:164" ht="12">
      <c r="A178" s="71" t="s">
        <v>168</v>
      </c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2" t="s">
        <v>169</v>
      </c>
      <c r="AY178" s="73"/>
      <c r="AZ178" s="73"/>
      <c r="BA178" s="73"/>
      <c r="BB178" s="73"/>
      <c r="BC178" s="74"/>
      <c r="BD178" s="190" t="s">
        <v>170</v>
      </c>
      <c r="BE178" s="73"/>
      <c r="BF178" s="73"/>
      <c r="BG178" s="73"/>
      <c r="BH178" s="73"/>
      <c r="BI178" s="73"/>
      <c r="BJ178" s="74"/>
      <c r="BK178" s="30">
        <f>BK180+BK181+BK182</f>
        <v>0</v>
      </c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2"/>
      <c r="BY178" s="30">
        <f>BY180+BY181+BY182</f>
        <v>0</v>
      </c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2"/>
      <c r="CN178" s="30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2"/>
      <c r="DD178" s="30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2"/>
      <c r="DQ178" s="30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2"/>
      <c r="ED178" s="60">
        <f>BY178+CN178+DD178+DQ178</f>
        <v>0</v>
      </c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>
        <f>BK178-ED178</f>
        <v>0</v>
      </c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1"/>
    </row>
    <row r="179" spans="1:164" ht="11.25">
      <c r="A179" s="102" t="s">
        <v>39</v>
      </c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3" t="s">
        <v>172</v>
      </c>
      <c r="AY179" s="104"/>
      <c r="AZ179" s="104"/>
      <c r="BA179" s="104"/>
      <c r="BB179" s="104"/>
      <c r="BC179" s="105"/>
      <c r="BD179" s="106" t="s">
        <v>173</v>
      </c>
      <c r="BE179" s="104"/>
      <c r="BF179" s="104"/>
      <c r="BG179" s="104"/>
      <c r="BH179" s="104"/>
      <c r="BI179" s="104"/>
      <c r="BJ179" s="105"/>
      <c r="BK179" s="187"/>
      <c r="BL179" s="188"/>
      <c r="BM179" s="188"/>
      <c r="BN179" s="188"/>
      <c r="BO179" s="188"/>
      <c r="BP179" s="188"/>
      <c r="BQ179" s="188"/>
      <c r="BR179" s="188"/>
      <c r="BS179" s="188"/>
      <c r="BT179" s="188"/>
      <c r="BU179" s="188"/>
      <c r="BV179" s="188"/>
      <c r="BW179" s="188"/>
      <c r="BX179" s="189"/>
      <c r="BY179" s="187"/>
      <c r="BZ179" s="188"/>
      <c r="CA179" s="188"/>
      <c r="CB179" s="188"/>
      <c r="CC179" s="188"/>
      <c r="CD179" s="188"/>
      <c r="CE179" s="188"/>
      <c r="CF179" s="188"/>
      <c r="CG179" s="188"/>
      <c r="CH179" s="188"/>
      <c r="CI179" s="188"/>
      <c r="CJ179" s="188"/>
      <c r="CK179" s="188"/>
      <c r="CL179" s="188"/>
      <c r="CM179" s="189"/>
      <c r="CN179" s="187"/>
      <c r="CO179" s="188"/>
      <c r="CP179" s="188"/>
      <c r="CQ179" s="188"/>
      <c r="CR179" s="188"/>
      <c r="CS179" s="188"/>
      <c r="CT179" s="188"/>
      <c r="CU179" s="188"/>
      <c r="CV179" s="188"/>
      <c r="CW179" s="188"/>
      <c r="CX179" s="188"/>
      <c r="CY179" s="188"/>
      <c r="CZ179" s="188"/>
      <c r="DA179" s="188"/>
      <c r="DB179" s="188"/>
      <c r="DC179" s="189"/>
      <c r="DD179" s="187"/>
      <c r="DE179" s="188"/>
      <c r="DF179" s="188"/>
      <c r="DG179" s="188"/>
      <c r="DH179" s="188"/>
      <c r="DI179" s="188"/>
      <c r="DJ179" s="188"/>
      <c r="DK179" s="188"/>
      <c r="DL179" s="188"/>
      <c r="DM179" s="188"/>
      <c r="DN179" s="188"/>
      <c r="DO179" s="188"/>
      <c r="DP179" s="189"/>
      <c r="DQ179" s="187"/>
      <c r="DR179" s="188"/>
      <c r="DS179" s="188"/>
      <c r="DT179" s="188"/>
      <c r="DU179" s="188"/>
      <c r="DV179" s="188"/>
      <c r="DW179" s="188"/>
      <c r="DX179" s="188"/>
      <c r="DY179" s="188"/>
      <c r="DZ179" s="188"/>
      <c r="EA179" s="188"/>
      <c r="EB179" s="188"/>
      <c r="EC179" s="189"/>
      <c r="ED179" s="18">
        <f>BY179+CN179+DD179+DQ179</f>
        <v>0</v>
      </c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>
        <f>BK179-ED179</f>
        <v>0</v>
      </c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9"/>
    </row>
    <row r="180" spans="1:164" ht="11.25">
      <c r="A180" s="20" t="s">
        <v>171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1"/>
      <c r="AY180" s="22"/>
      <c r="AZ180" s="22"/>
      <c r="BA180" s="22"/>
      <c r="BB180" s="22"/>
      <c r="BC180" s="23"/>
      <c r="BD180" s="24"/>
      <c r="BE180" s="22"/>
      <c r="BF180" s="22"/>
      <c r="BG180" s="22"/>
      <c r="BH180" s="22"/>
      <c r="BI180" s="22"/>
      <c r="BJ180" s="23"/>
      <c r="BK180" s="187"/>
      <c r="BL180" s="188"/>
      <c r="BM180" s="188"/>
      <c r="BN180" s="188"/>
      <c r="BO180" s="188"/>
      <c r="BP180" s="188"/>
      <c r="BQ180" s="188"/>
      <c r="BR180" s="188"/>
      <c r="BS180" s="188"/>
      <c r="BT180" s="188"/>
      <c r="BU180" s="188"/>
      <c r="BV180" s="188"/>
      <c r="BW180" s="188"/>
      <c r="BX180" s="189"/>
      <c r="BY180" s="187"/>
      <c r="BZ180" s="188"/>
      <c r="CA180" s="188"/>
      <c r="CB180" s="188"/>
      <c r="CC180" s="188"/>
      <c r="CD180" s="188"/>
      <c r="CE180" s="188"/>
      <c r="CF180" s="188"/>
      <c r="CG180" s="188"/>
      <c r="CH180" s="188"/>
      <c r="CI180" s="188"/>
      <c r="CJ180" s="188"/>
      <c r="CK180" s="188"/>
      <c r="CL180" s="188"/>
      <c r="CM180" s="189"/>
      <c r="CN180" s="187"/>
      <c r="CO180" s="188"/>
      <c r="CP180" s="188"/>
      <c r="CQ180" s="188"/>
      <c r="CR180" s="188"/>
      <c r="CS180" s="188"/>
      <c r="CT180" s="188"/>
      <c r="CU180" s="188"/>
      <c r="CV180" s="188"/>
      <c r="CW180" s="188"/>
      <c r="CX180" s="188"/>
      <c r="CY180" s="188"/>
      <c r="CZ180" s="188"/>
      <c r="DA180" s="188"/>
      <c r="DB180" s="188"/>
      <c r="DC180" s="189"/>
      <c r="DD180" s="187"/>
      <c r="DE180" s="188"/>
      <c r="DF180" s="188"/>
      <c r="DG180" s="188"/>
      <c r="DH180" s="188"/>
      <c r="DI180" s="188"/>
      <c r="DJ180" s="188"/>
      <c r="DK180" s="188"/>
      <c r="DL180" s="188"/>
      <c r="DM180" s="188"/>
      <c r="DN180" s="188"/>
      <c r="DO180" s="188"/>
      <c r="DP180" s="189"/>
      <c r="DQ180" s="187"/>
      <c r="DR180" s="188"/>
      <c r="DS180" s="188"/>
      <c r="DT180" s="188"/>
      <c r="DU180" s="188"/>
      <c r="DV180" s="188"/>
      <c r="DW180" s="188"/>
      <c r="DX180" s="188"/>
      <c r="DY180" s="188"/>
      <c r="DZ180" s="188"/>
      <c r="EA180" s="188"/>
      <c r="EB180" s="188"/>
      <c r="EC180" s="189"/>
      <c r="ED180" s="18">
        <f>BY180+CN180+DD180+DQ180</f>
        <v>0</v>
      </c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>
        <f>BK180-ED180</f>
        <v>0</v>
      </c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9"/>
    </row>
    <row r="181" spans="1:164" ht="11.25">
      <c r="A181" s="20" t="s">
        <v>174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1" t="s">
        <v>175</v>
      </c>
      <c r="AY181" s="22"/>
      <c r="AZ181" s="22"/>
      <c r="BA181" s="22"/>
      <c r="BB181" s="22"/>
      <c r="BC181" s="23"/>
      <c r="BD181" s="24" t="s">
        <v>176</v>
      </c>
      <c r="BE181" s="22"/>
      <c r="BF181" s="22"/>
      <c r="BG181" s="22"/>
      <c r="BH181" s="22"/>
      <c r="BI181" s="22"/>
      <c r="BJ181" s="23"/>
      <c r="BK181" s="187"/>
      <c r="BL181" s="188"/>
      <c r="BM181" s="188"/>
      <c r="BN181" s="188"/>
      <c r="BO181" s="188"/>
      <c r="BP181" s="188"/>
      <c r="BQ181" s="188"/>
      <c r="BR181" s="188"/>
      <c r="BS181" s="188"/>
      <c r="BT181" s="188"/>
      <c r="BU181" s="188"/>
      <c r="BV181" s="188"/>
      <c r="BW181" s="188"/>
      <c r="BX181" s="189"/>
      <c r="BY181" s="187"/>
      <c r="BZ181" s="188"/>
      <c r="CA181" s="188"/>
      <c r="CB181" s="188"/>
      <c r="CC181" s="188"/>
      <c r="CD181" s="188"/>
      <c r="CE181" s="188"/>
      <c r="CF181" s="188"/>
      <c r="CG181" s="188"/>
      <c r="CH181" s="188"/>
      <c r="CI181" s="188"/>
      <c r="CJ181" s="188"/>
      <c r="CK181" s="188"/>
      <c r="CL181" s="188"/>
      <c r="CM181" s="189"/>
      <c r="CN181" s="187"/>
      <c r="CO181" s="188"/>
      <c r="CP181" s="188"/>
      <c r="CQ181" s="188"/>
      <c r="CR181" s="188"/>
      <c r="CS181" s="188"/>
      <c r="CT181" s="188"/>
      <c r="CU181" s="188"/>
      <c r="CV181" s="188"/>
      <c r="CW181" s="188"/>
      <c r="CX181" s="188"/>
      <c r="CY181" s="188"/>
      <c r="CZ181" s="188"/>
      <c r="DA181" s="188"/>
      <c r="DB181" s="188"/>
      <c r="DC181" s="189"/>
      <c r="DD181" s="187"/>
      <c r="DE181" s="188"/>
      <c r="DF181" s="188"/>
      <c r="DG181" s="188"/>
      <c r="DH181" s="188"/>
      <c r="DI181" s="188"/>
      <c r="DJ181" s="188"/>
      <c r="DK181" s="188"/>
      <c r="DL181" s="188"/>
      <c r="DM181" s="188"/>
      <c r="DN181" s="188"/>
      <c r="DO181" s="188"/>
      <c r="DP181" s="189"/>
      <c r="DQ181" s="187"/>
      <c r="DR181" s="188"/>
      <c r="DS181" s="188"/>
      <c r="DT181" s="188"/>
      <c r="DU181" s="188"/>
      <c r="DV181" s="188"/>
      <c r="DW181" s="188"/>
      <c r="DX181" s="188"/>
      <c r="DY181" s="188"/>
      <c r="DZ181" s="188"/>
      <c r="EA181" s="188"/>
      <c r="EB181" s="188"/>
      <c r="EC181" s="189"/>
      <c r="ED181" s="18">
        <f>BY181+CN181+DD181+DQ181</f>
        <v>0</v>
      </c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>
        <f>BK181-ED181</f>
        <v>0</v>
      </c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9"/>
    </row>
    <row r="182" spans="1:164" ht="12" thickBot="1">
      <c r="A182" s="179" t="s">
        <v>177</v>
      </c>
      <c r="B182" s="179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  <c r="AA182" s="179"/>
      <c r="AB182" s="179"/>
      <c r="AC182" s="179"/>
      <c r="AD182" s="179"/>
      <c r="AE182" s="179"/>
      <c r="AF182" s="179"/>
      <c r="AG182" s="179"/>
      <c r="AH182" s="179"/>
      <c r="AI182" s="179"/>
      <c r="AJ182" s="179"/>
      <c r="AK182" s="179"/>
      <c r="AL182" s="179"/>
      <c r="AM182" s="179"/>
      <c r="AN182" s="179"/>
      <c r="AO182" s="179"/>
      <c r="AP182" s="179"/>
      <c r="AQ182" s="179"/>
      <c r="AR182" s="179"/>
      <c r="AS182" s="179"/>
      <c r="AT182" s="179"/>
      <c r="AU182" s="179"/>
      <c r="AV182" s="179"/>
      <c r="AW182" s="179"/>
      <c r="AX182" s="180" t="s">
        <v>178</v>
      </c>
      <c r="AY182" s="181"/>
      <c r="AZ182" s="181"/>
      <c r="BA182" s="181"/>
      <c r="BB182" s="181"/>
      <c r="BC182" s="182"/>
      <c r="BD182" s="183" t="s">
        <v>179</v>
      </c>
      <c r="BE182" s="181"/>
      <c r="BF182" s="181"/>
      <c r="BG182" s="181"/>
      <c r="BH182" s="181"/>
      <c r="BI182" s="181"/>
      <c r="BJ182" s="182"/>
      <c r="BK182" s="184"/>
      <c r="BL182" s="185"/>
      <c r="BM182" s="185"/>
      <c r="BN182" s="185"/>
      <c r="BO182" s="185"/>
      <c r="BP182" s="185"/>
      <c r="BQ182" s="185"/>
      <c r="BR182" s="185"/>
      <c r="BS182" s="185"/>
      <c r="BT182" s="185"/>
      <c r="BU182" s="185"/>
      <c r="BV182" s="185"/>
      <c r="BW182" s="185"/>
      <c r="BX182" s="186"/>
      <c r="BY182" s="184"/>
      <c r="BZ182" s="185"/>
      <c r="CA182" s="185"/>
      <c r="CB182" s="185"/>
      <c r="CC182" s="185"/>
      <c r="CD182" s="185"/>
      <c r="CE182" s="185"/>
      <c r="CF182" s="185"/>
      <c r="CG182" s="185"/>
      <c r="CH182" s="185"/>
      <c r="CI182" s="185"/>
      <c r="CJ182" s="185"/>
      <c r="CK182" s="185"/>
      <c r="CL182" s="185"/>
      <c r="CM182" s="186"/>
      <c r="CN182" s="184"/>
      <c r="CO182" s="185"/>
      <c r="CP182" s="185"/>
      <c r="CQ182" s="185"/>
      <c r="CR182" s="185"/>
      <c r="CS182" s="185"/>
      <c r="CT182" s="185"/>
      <c r="CU182" s="185"/>
      <c r="CV182" s="185"/>
      <c r="CW182" s="185"/>
      <c r="CX182" s="185"/>
      <c r="CY182" s="185"/>
      <c r="CZ182" s="185"/>
      <c r="DA182" s="185"/>
      <c r="DB182" s="185"/>
      <c r="DC182" s="186"/>
      <c r="DD182" s="184"/>
      <c r="DE182" s="185"/>
      <c r="DF182" s="185"/>
      <c r="DG182" s="185"/>
      <c r="DH182" s="185"/>
      <c r="DI182" s="185"/>
      <c r="DJ182" s="185"/>
      <c r="DK182" s="185"/>
      <c r="DL182" s="185"/>
      <c r="DM182" s="185"/>
      <c r="DN182" s="185"/>
      <c r="DO182" s="185"/>
      <c r="DP182" s="186"/>
      <c r="DQ182" s="184"/>
      <c r="DR182" s="185"/>
      <c r="DS182" s="185"/>
      <c r="DT182" s="185"/>
      <c r="DU182" s="185"/>
      <c r="DV182" s="185"/>
      <c r="DW182" s="185"/>
      <c r="DX182" s="185"/>
      <c r="DY182" s="185"/>
      <c r="DZ182" s="185"/>
      <c r="EA182" s="185"/>
      <c r="EB182" s="185"/>
      <c r="EC182" s="186"/>
      <c r="ED182" s="129">
        <f>BY182+CN182+DD182+DQ182</f>
        <v>0</v>
      </c>
      <c r="EE182" s="129"/>
      <c r="EF182" s="129"/>
      <c r="EG182" s="129"/>
      <c r="EH182" s="129"/>
      <c r="EI182" s="129"/>
      <c r="EJ182" s="129"/>
      <c r="EK182" s="129"/>
      <c r="EL182" s="129"/>
      <c r="EM182" s="129"/>
      <c r="EN182" s="129"/>
      <c r="EO182" s="129"/>
      <c r="EP182" s="129"/>
      <c r="EQ182" s="129"/>
      <c r="ER182" s="129"/>
      <c r="ES182" s="129">
        <f>BK182-ED182</f>
        <v>0</v>
      </c>
      <c r="ET182" s="129"/>
      <c r="EU182" s="129"/>
      <c r="EV182" s="129"/>
      <c r="EW182" s="129"/>
      <c r="EX182" s="129"/>
      <c r="EY182" s="129"/>
      <c r="EZ182" s="129"/>
      <c r="FA182" s="129"/>
      <c r="FB182" s="129"/>
      <c r="FC182" s="129"/>
      <c r="FD182" s="129"/>
      <c r="FE182" s="129"/>
      <c r="FF182" s="129"/>
      <c r="FG182" s="129"/>
      <c r="FH182" s="130"/>
    </row>
    <row r="183" ht="9.75" customHeight="1" thickBot="1"/>
    <row r="184" spans="1:164" ht="17.25" customHeight="1" thickBot="1">
      <c r="A184" s="167" t="s">
        <v>249</v>
      </c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8"/>
      <c r="AX184" s="169" t="s">
        <v>180</v>
      </c>
      <c r="AY184" s="170"/>
      <c r="AZ184" s="170"/>
      <c r="BA184" s="170"/>
      <c r="BB184" s="170"/>
      <c r="BC184" s="171"/>
      <c r="BD184" s="172" t="s">
        <v>59</v>
      </c>
      <c r="BE184" s="170"/>
      <c r="BF184" s="170"/>
      <c r="BG184" s="170"/>
      <c r="BH184" s="170"/>
      <c r="BI184" s="170"/>
      <c r="BJ184" s="171"/>
      <c r="BK184" s="173">
        <f>BK17-BK47</f>
        <v>-1</v>
      </c>
      <c r="BL184" s="174"/>
      <c r="BM184" s="174"/>
      <c r="BN184" s="174"/>
      <c r="BO184" s="174"/>
      <c r="BP184" s="174"/>
      <c r="BQ184" s="174"/>
      <c r="BR184" s="174"/>
      <c r="BS184" s="174"/>
      <c r="BT184" s="174"/>
      <c r="BU184" s="174"/>
      <c r="BV184" s="174"/>
      <c r="BW184" s="174"/>
      <c r="BX184" s="175"/>
      <c r="BY184" s="173">
        <f>BY17-BY47</f>
        <v>0</v>
      </c>
      <c r="BZ184" s="174"/>
      <c r="CA184" s="174"/>
      <c r="CB184" s="174"/>
      <c r="CC184" s="174"/>
      <c r="CD184" s="174"/>
      <c r="CE184" s="174"/>
      <c r="CF184" s="174"/>
      <c r="CG184" s="174"/>
      <c r="CH184" s="174"/>
      <c r="CI184" s="174"/>
      <c r="CJ184" s="174"/>
      <c r="CK184" s="174"/>
      <c r="CL184" s="174"/>
      <c r="CM184" s="175"/>
      <c r="CN184" s="173"/>
      <c r="CO184" s="174"/>
      <c r="CP184" s="174"/>
      <c r="CQ184" s="174"/>
      <c r="CR184" s="174"/>
      <c r="CS184" s="174"/>
      <c r="CT184" s="174"/>
      <c r="CU184" s="174"/>
      <c r="CV184" s="174"/>
      <c r="CW184" s="174"/>
      <c r="CX184" s="174"/>
      <c r="CY184" s="174"/>
      <c r="CZ184" s="174"/>
      <c r="DA184" s="174"/>
      <c r="DB184" s="174"/>
      <c r="DC184" s="175"/>
      <c r="DD184" s="173"/>
      <c r="DE184" s="174"/>
      <c r="DF184" s="174"/>
      <c r="DG184" s="174"/>
      <c r="DH184" s="174"/>
      <c r="DI184" s="174"/>
      <c r="DJ184" s="174"/>
      <c r="DK184" s="174"/>
      <c r="DL184" s="174"/>
      <c r="DM184" s="174"/>
      <c r="DN184" s="174"/>
      <c r="DO184" s="174"/>
      <c r="DP184" s="175"/>
      <c r="DQ184" s="173"/>
      <c r="DR184" s="174"/>
      <c r="DS184" s="174"/>
      <c r="DT184" s="174"/>
      <c r="DU184" s="174"/>
      <c r="DV184" s="174"/>
      <c r="DW184" s="174"/>
      <c r="DX184" s="174"/>
      <c r="DY184" s="174"/>
      <c r="DZ184" s="174"/>
      <c r="EA184" s="174"/>
      <c r="EB184" s="174"/>
      <c r="EC184" s="175"/>
      <c r="ED184" s="286">
        <f>BY184+CN184+DD184+DQ184</f>
        <v>0</v>
      </c>
      <c r="EE184" s="286"/>
      <c r="EF184" s="286"/>
      <c r="EG184" s="286"/>
      <c r="EH184" s="286"/>
      <c r="EI184" s="286"/>
      <c r="EJ184" s="286"/>
      <c r="EK184" s="286"/>
      <c r="EL184" s="286"/>
      <c r="EM184" s="286"/>
      <c r="EN184" s="286"/>
      <c r="EO184" s="286"/>
      <c r="EP184" s="286"/>
      <c r="EQ184" s="286"/>
      <c r="ER184" s="286"/>
      <c r="ES184" s="176" t="s">
        <v>59</v>
      </c>
      <c r="ET184" s="177"/>
      <c r="EU184" s="177"/>
      <c r="EV184" s="177"/>
      <c r="EW184" s="177"/>
      <c r="EX184" s="177"/>
      <c r="EY184" s="177"/>
      <c r="EZ184" s="177"/>
      <c r="FA184" s="177"/>
      <c r="FB184" s="177"/>
      <c r="FC184" s="177"/>
      <c r="FD184" s="177"/>
      <c r="FE184" s="177"/>
      <c r="FF184" s="177"/>
      <c r="FG184" s="177"/>
      <c r="FH184" s="178"/>
    </row>
    <row r="185" spans="1:164" ht="3" customHeight="1" thickBot="1">
      <c r="A185" s="289"/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289"/>
      <c r="AC185" s="289"/>
      <c r="AD185" s="289"/>
      <c r="AE185" s="289"/>
      <c r="AF185" s="289"/>
      <c r="AG185" s="289"/>
      <c r="AH185" s="289"/>
      <c r="AI185" s="289"/>
      <c r="AJ185" s="289"/>
      <c r="AK185" s="289"/>
      <c r="AL185" s="289"/>
      <c r="AM185" s="289"/>
      <c r="AN185" s="289"/>
      <c r="AO185" s="289"/>
      <c r="AP185" s="289"/>
      <c r="AQ185" s="289"/>
      <c r="AR185" s="289"/>
      <c r="AS185" s="289"/>
      <c r="AT185" s="289"/>
      <c r="AU185" s="289"/>
      <c r="AV185" s="289"/>
      <c r="AW185" s="290"/>
      <c r="AX185" s="162"/>
      <c r="AY185" s="163"/>
      <c r="AZ185" s="163"/>
      <c r="BA185" s="163"/>
      <c r="BB185" s="163"/>
      <c r="BC185" s="164"/>
      <c r="BD185" s="165"/>
      <c r="BE185" s="163"/>
      <c r="BF185" s="163"/>
      <c r="BG185" s="163"/>
      <c r="BH185" s="163"/>
      <c r="BI185" s="163"/>
      <c r="BJ185" s="164"/>
      <c r="BK185" s="157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9"/>
      <c r="BY185" s="160">
        <f>BY17-BY47</f>
        <v>0</v>
      </c>
      <c r="BZ185" s="158"/>
      <c r="CA185" s="158"/>
      <c r="CB185" s="158"/>
      <c r="CC185" s="158"/>
      <c r="CD185" s="158"/>
      <c r="CE185" s="158"/>
      <c r="CF185" s="158"/>
      <c r="CG185" s="158"/>
      <c r="CH185" s="158"/>
      <c r="CI185" s="158"/>
      <c r="CJ185" s="158"/>
      <c r="CK185" s="158"/>
      <c r="CL185" s="158"/>
      <c r="CM185" s="159"/>
      <c r="CN185" s="157"/>
      <c r="CO185" s="158"/>
      <c r="CP185" s="158"/>
      <c r="CQ185" s="158"/>
      <c r="CR185" s="158"/>
      <c r="CS185" s="158"/>
      <c r="CT185" s="158"/>
      <c r="CU185" s="158"/>
      <c r="CV185" s="158"/>
      <c r="CW185" s="158"/>
      <c r="CX185" s="158"/>
      <c r="CY185" s="158"/>
      <c r="CZ185" s="158"/>
      <c r="DA185" s="158"/>
      <c r="DB185" s="158"/>
      <c r="DC185" s="159"/>
      <c r="DD185" s="157"/>
      <c r="DE185" s="158"/>
      <c r="DF185" s="158"/>
      <c r="DG185" s="158"/>
      <c r="DH185" s="158"/>
      <c r="DI185" s="158"/>
      <c r="DJ185" s="158"/>
      <c r="DK185" s="158"/>
      <c r="DL185" s="158"/>
      <c r="DM185" s="158"/>
      <c r="DN185" s="158"/>
      <c r="DO185" s="158"/>
      <c r="DP185" s="159"/>
      <c r="DQ185" s="157"/>
      <c r="DR185" s="158"/>
      <c r="DS185" s="158"/>
      <c r="DT185" s="158"/>
      <c r="DU185" s="158"/>
      <c r="DV185" s="158"/>
      <c r="DW185" s="158"/>
      <c r="DX185" s="158"/>
      <c r="DY185" s="158"/>
      <c r="DZ185" s="158"/>
      <c r="EA185" s="158"/>
      <c r="EB185" s="158"/>
      <c r="EC185" s="159"/>
      <c r="ED185" s="157"/>
      <c r="EE185" s="158"/>
      <c r="EF185" s="158"/>
      <c r="EG185" s="158"/>
      <c r="EH185" s="158"/>
      <c r="EI185" s="158"/>
      <c r="EJ185" s="158"/>
      <c r="EK185" s="158"/>
      <c r="EL185" s="158"/>
      <c r="EM185" s="158"/>
      <c r="EN185" s="158"/>
      <c r="EO185" s="158"/>
      <c r="EP185" s="158"/>
      <c r="EQ185" s="158"/>
      <c r="ER185" s="159"/>
      <c r="ES185" s="157"/>
      <c r="ET185" s="158"/>
      <c r="EU185" s="158"/>
      <c r="EV185" s="158"/>
      <c r="EW185" s="158"/>
      <c r="EX185" s="158"/>
      <c r="EY185" s="158"/>
      <c r="EZ185" s="158"/>
      <c r="FA185" s="158"/>
      <c r="FB185" s="158"/>
      <c r="FC185" s="158"/>
      <c r="FD185" s="158"/>
      <c r="FE185" s="158"/>
      <c r="FF185" s="158"/>
      <c r="FG185" s="158"/>
      <c r="FH185" s="161"/>
    </row>
    <row r="186" spans="30:164" ht="12">
      <c r="AD186" s="166" t="s">
        <v>182</v>
      </c>
      <c r="AE186" s="166"/>
      <c r="AF186" s="166"/>
      <c r="AG186" s="166"/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6"/>
      <c r="BQ186" s="166"/>
      <c r="BR186" s="166"/>
      <c r="BS186" s="166"/>
      <c r="BT186" s="166"/>
      <c r="BU186" s="166"/>
      <c r="BV186" s="166"/>
      <c r="BW186" s="166"/>
      <c r="BX186" s="166"/>
      <c r="BY186" s="166"/>
      <c r="BZ186" s="166"/>
      <c r="CA186" s="166"/>
      <c r="CB186" s="166"/>
      <c r="CC186" s="166"/>
      <c r="CD186" s="166"/>
      <c r="CE186" s="166"/>
      <c r="CF186" s="166"/>
      <c r="CG186" s="166"/>
      <c r="CH186" s="166"/>
      <c r="CI186" s="166"/>
      <c r="CJ186" s="166"/>
      <c r="CK186" s="166"/>
      <c r="CL186" s="166"/>
      <c r="CM186" s="166"/>
      <c r="CN186" s="166"/>
      <c r="CO186" s="166"/>
      <c r="CP186" s="166"/>
      <c r="CQ186" s="166"/>
      <c r="CR186" s="166"/>
      <c r="CS186" s="166"/>
      <c r="CT186" s="166"/>
      <c r="CU186" s="166"/>
      <c r="CV186" s="166"/>
      <c r="CW186" s="166"/>
      <c r="CX186" s="166"/>
      <c r="CY186" s="166"/>
      <c r="CZ186" s="166"/>
      <c r="DA186" s="166"/>
      <c r="DB186" s="166"/>
      <c r="DC186" s="166"/>
      <c r="DD186" s="166"/>
      <c r="DE186" s="166"/>
      <c r="DF186" s="166"/>
      <c r="DG186" s="166"/>
      <c r="DH186" s="166"/>
      <c r="DI186" s="166"/>
      <c r="DJ186" s="166"/>
      <c r="DK186" s="166"/>
      <c r="DL186" s="166"/>
      <c r="DM186" s="166"/>
      <c r="DN186" s="166"/>
      <c r="DO186" s="166"/>
      <c r="DP186" s="166"/>
      <c r="DQ186" s="166"/>
      <c r="DR186" s="166"/>
      <c r="DS186" s="166"/>
      <c r="DT186" s="166"/>
      <c r="DU186" s="166"/>
      <c r="DV186" s="166"/>
      <c r="DW186" s="166"/>
      <c r="DX186" s="166"/>
      <c r="DY186" s="166"/>
      <c r="DZ186" s="166"/>
      <c r="EA186" s="166"/>
      <c r="EB186" s="166"/>
      <c r="EC186" s="166"/>
      <c r="ED186" s="166"/>
      <c r="EE186" s="166"/>
      <c r="FH186" s="2" t="s">
        <v>181</v>
      </c>
    </row>
    <row r="187" ht="3.75" customHeight="1"/>
    <row r="188" spans="1:164" ht="11.25">
      <c r="A188" s="112" t="s">
        <v>0</v>
      </c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28"/>
      <c r="AX188" s="133" t="s">
        <v>1</v>
      </c>
      <c r="AY188" s="134"/>
      <c r="AZ188" s="134"/>
      <c r="BA188" s="134"/>
      <c r="BB188" s="134"/>
      <c r="BC188" s="135"/>
      <c r="BD188" s="133" t="s">
        <v>2</v>
      </c>
      <c r="BE188" s="134"/>
      <c r="BF188" s="134"/>
      <c r="BG188" s="134"/>
      <c r="BH188" s="134"/>
      <c r="BI188" s="134"/>
      <c r="BJ188" s="135"/>
      <c r="BK188" s="133" t="s">
        <v>3</v>
      </c>
      <c r="BL188" s="134"/>
      <c r="BM188" s="134"/>
      <c r="BN188" s="134"/>
      <c r="BO188" s="134"/>
      <c r="BP188" s="134"/>
      <c r="BQ188" s="134"/>
      <c r="BR188" s="134"/>
      <c r="BS188" s="134"/>
      <c r="BT188" s="134"/>
      <c r="BU188" s="134"/>
      <c r="BV188" s="134"/>
      <c r="BW188" s="134"/>
      <c r="BX188" s="135"/>
      <c r="BY188" s="139" t="s">
        <v>9</v>
      </c>
      <c r="BZ188" s="126"/>
      <c r="CA188" s="126"/>
      <c r="CB188" s="126"/>
      <c r="CC188" s="126"/>
      <c r="CD188" s="126"/>
      <c r="CE188" s="126"/>
      <c r="CF188" s="126"/>
      <c r="CG188" s="126"/>
      <c r="CH188" s="126"/>
      <c r="CI188" s="126"/>
      <c r="CJ188" s="126"/>
      <c r="CK188" s="126"/>
      <c r="CL188" s="126"/>
      <c r="CM188" s="126"/>
      <c r="CN188" s="126"/>
      <c r="CO188" s="126"/>
      <c r="CP188" s="126"/>
      <c r="CQ188" s="126"/>
      <c r="CR188" s="126"/>
      <c r="CS188" s="126"/>
      <c r="CT188" s="126"/>
      <c r="CU188" s="126"/>
      <c r="CV188" s="126"/>
      <c r="CW188" s="126"/>
      <c r="CX188" s="126"/>
      <c r="CY188" s="126"/>
      <c r="CZ188" s="126"/>
      <c r="DA188" s="126"/>
      <c r="DB188" s="126"/>
      <c r="DC188" s="126"/>
      <c r="DD188" s="126"/>
      <c r="DE188" s="126"/>
      <c r="DF188" s="126"/>
      <c r="DG188" s="126"/>
      <c r="DH188" s="126"/>
      <c r="DI188" s="126"/>
      <c r="DJ188" s="126"/>
      <c r="DK188" s="126"/>
      <c r="DL188" s="126"/>
      <c r="DM188" s="126"/>
      <c r="DN188" s="126"/>
      <c r="DO188" s="126"/>
      <c r="DP188" s="126"/>
      <c r="DQ188" s="126"/>
      <c r="DR188" s="126"/>
      <c r="DS188" s="126"/>
      <c r="DT188" s="126"/>
      <c r="DU188" s="126"/>
      <c r="DV188" s="126"/>
      <c r="DW188" s="126"/>
      <c r="DX188" s="126"/>
      <c r="DY188" s="126"/>
      <c r="DZ188" s="126"/>
      <c r="EA188" s="126"/>
      <c r="EB188" s="126"/>
      <c r="EC188" s="126"/>
      <c r="ED188" s="126"/>
      <c r="EE188" s="126"/>
      <c r="EF188" s="126"/>
      <c r="EG188" s="126"/>
      <c r="EH188" s="126"/>
      <c r="EI188" s="126"/>
      <c r="EJ188" s="126"/>
      <c r="EK188" s="126"/>
      <c r="EL188" s="126"/>
      <c r="EM188" s="126"/>
      <c r="EN188" s="126"/>
      <c r="EO188" s="126"/>
      <c r="EP188" s="126"/>
      <c r="EQ188" s="126"/>
      <c r="ER188" s="127"/>
      <c r="ES188" s="133" t="s">
        <v>10</v>
      </c>
      <c r="ET188" s="134"/>
      <c r="EU188" s="134"/>
      <c r="EV188" s="134"/>
      <c r="EW188" s="134"/>
      <c r="EX188" s="134"/>
      <c r="EY188" s="134"/>
      <c r="EZ188" s="134"/>
      <c r="FA188" s="134"/>
      <c r="FB188" s="134"/>
      <c r="FC188" s="134"/>
      <c r="FD188" s="134"/>
      <c r="FE188" s="134"/>
      <c r="FF188" s="134"/>
      <c r="FG188" s="134"/>
      <c r="FH188" s="134"/>
    </row>
    <row r="189" spans="1:164" ht="24" customHeight="1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 s="132"/>
      <c r="AX189" s="136"/>
      <c r="AY189" s="137"/>
      <c r="AZ189" s="137"/>
      <c r="BA189" s="137"/>
      <c r="BB189" s="137"/>
      <c r="BC189" s="138"/>
      <c r="BD189" s="136"/>
      <c r="BE189" s="137"/>
      <c r="BF189" s="137"/>
      <c r="BG189" s="137"/>
      <c r="BH189" s="137"/>
      <c r="BI189" s="137"/>
      <c r="BJ189" s="138"/>
      <c r="BK189" s="136"/>
      <c r="BL189" s="137"/>
      <c r="BM189" s="137"/>
      <c r="BN189" s="137"/>
      <c r="BO189" s="137"/>
      <c r="BP189" s="137"/>
      <c r="BQ189" s="137"/>
      <c r="BR189" s="137"/>
      <c r="BS189" s="137"/>
      <c r="BT189" s="137"/>
      <c r="BU189" s="137"/>
      <c r="BV189" s="137"/>
      <c r="BW189" s="137"/>
      <c r="BX189" s="138"/>
      <c r="BY189" s="123" t="s">
        <v>4</v>
      </c>
      <c r="BZ189" s="124"/>
      <c r="CA189" s="124"/>
      <c r="CB189" s="124"/>
      <c r="CC189" s="124"/>
      <c r="CD189" s="124"/>
      <c r="CE189" s="124"/>
      <c r="CF189" s="124"/>
      <c r="CG189" s="124"/>
      <c r="CH189" s="124"/>
      <c r="CI189" s="124"/>
      <c r="CJ189" s="124"/>
      <c r="CK189" s="124"/>
      <c r="CL189" s="124"/>
      <c r="CM189" s="125"/>
      <c r="CN189" s="123" t="s">
        <v>5</v>
      </c>
      <c r="CO189" s="124"/>
      <c r="CP189" s="124"/>
      <c r="CQ189" s="124"/>
      <c r="CR189" s="124"/>
      <c r="CS189" s="124"/>
      <c r="CT189" s="124"/>
      <c r="CU189" s="124"/>
      <c r="CV189" s="124"/>
      <c r="CW189" s="124"/>
      <c r="CX189" s="124"/>
      <c r="CY189" s="124"/>
      <c r="CZ189" s="124"/>
      <c r="DA189" s="124"/>
      <c r="DB189" s="124"/>
      <c r="DC189" s="125"/>
      <c r="DD189" s="123" t="s">
        <v>6</v>
      </c>
      <c r="DE189" s="124"/>
      <c r="DF189" s="124"/>
      <c r="DG189" s="124"/>
      <c r="DH189" s="124"/>
      <c r="DI189" s="124"/>
      <c r="DJ189" s="124"/>
      <c r="DK189" s="124"/>
      <c r="DL189" s="124"/>
      <c r="DM189" s="124"/>
      <c r="DN189" s="124"/>
      <c r="DO189" s="124"/>
      <c r="DP189" s="125"/>
      <c r="DQ189" s="123" t="s">
        <v>7</v>
      </c>
      <c r="DR189" s="124"/>
      <c r="DS189" s="124"/>
      <c r="DT189" s="124"/>
      <c r="DU189" s="124"/>
      <c r="DV189" s="124"/>
      <c r="DW189" s="124"/>
      <c r="DX189" s="124"/>
      <c r="DY189" s="124"/>
      <c r="DZ189" s="124"/>
      <c r="EA189" s="124"/>
      <c r="EB189" s="124"/>
      <c r="EC189" s="125"/>
      <c r="ED189" s="123" t="s">
        <v>8</v>
      </c>
      <c r="EE189" s="124"/>
      <c r="EF189" s="124"/>
      <c r="EG189" s="124"/>
      <c r="EH189" s="124"/>
      <c r="EI189" s="124"/>
      <c r="EJ189" s="124"/>
      <c r="EK189" s="124"/>
      <c r="EL189" s="124"/>
      <c r="EM189" s="124"/>
      <c r="EN189" s="124"/>
      <c r="EO189" s="124"/>
      <c r="EP189" s="124"/>
      <c r="EQ189" s="124"/>
      <c r="ER189" s="125"/>
      <c r="ES189" s="136"/>
      <c r="ET189" s="137"/>
      <c r="EU189" s="137"/>
      <c r="EV189" s="137"/>
      <c r="EW189" s="137"/>
      <c r="EX189" s="137"/>
      <c r="EY189" s="137"/>
      <c r="EZ189" s="137"/>
      <c r="FA189" s="137"/>
      <c r="FB189" s="137"/>
      <c r="FC189" s="137"/>
      <c r="FD189" s="137"/>
      <c r="FE189" s="137"/>
      <c r="FF189" s="137"/>
      <c r="FG189" s="137"/>
      <c r="FH189" s="137"/>
    </row>
    <row r="190" spans="1:164" ht="12" thickBot="1">
      <c r="A190" s="126">
        <v>1</v>
      </c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7"/>
      <c r="AX190" s="111">
        <v>2</v>
      </c>
      <c r="AY190" s="112"/>
      <c r="AZ190" s="112"/>
      <c r="BA190" s="112"/>
      <c r="BB190" s="112"/>
      <c r="BC190" s="128"/>
      <c r="BD190" s="111">
        <v>3</v>
      </c>
      <c r="BE190" s="112"/>
      <c r="BF190" s="112"/>
      <c r="BG190" s="112"/>
      <c r="BH190" s="112"/>
      <c r="BI190" s="112"/>
      <c r="BJ190" s="128"/>
      <c r="BK190" s="111">
        <v>4</v>
      </c>
      <c r="BL190" s="112"/>
      <c r="BM190" s="112"/>
      <c r="BN190" s="112"/>
      <c r="BO190" s="112"/>
      <c r="BP190" s="112"/>
      <c r="BQ190" s="112"/>
      <c r="BR190" s="112"/>
      <c r="BS190" s="112"/>
      <c r="BT190" s="112"/>
      <c r="BU190" s="112"/>
      <c r="BV190" s="112"/>
      <c r="BW190" s="112"/>
      <c r="BX190" s="128"/>
      <c r="BY190" s="111">
        <v>5</v>
      </c>
      <c r="BZ190" s="112"/>
      <c r="CA190" s="112"/>
      <c r="CB190" s="112"/>
      <c r="CC190" s="112"/>
      <c r="CD190" s="112"/>
      <c r="CE190" s="112"/>
      <c r="CF190" s="112"/>
      <c r="CG190" s="112"/>
      <c r="CH190" s="112"/>
      <c r="CI190" s="112"/>
      <c r="CJ190" s="112"/>
      <c r="CK190" s="112"/>
      <c r="CL190" s="112"/>
      <c r="CM190" s="128"/>
      <c r="CN190" s="111">
        <v>6</v>
      </c>
      <c r="CO190" s="112"/>
      <c r="CP190" s="112"/>
      <c r="CQ190" s="112"/>
      <c r="CR190" s="112"/>
      <c r="CS190" s="112"/>
      <c r="CT190" s="112"/>
      <c r="CU190" s="112"/>
      <c r="CV190" s="112"/>
      <c r="CW190" s="112"/>
      <c r="CX190" s="112"/>
      <c r="CY190" s="112"/>
      <c r="CZ190" s="112"/>
      <c r="DA190" s="112"/>
      <c r="DB190" s="112"/>
      <c r="DC190" s="128"/>
      <c r="DD190" s="111">
        <v>7</v>
      </c>
      <c r="DE190" s="112"/>
      <c r="DF190" s="112"/>
      <c r="DG190" s="112"/>
      <c r="DH190" s="112"/>
      <c r="DI190" s="112"/>
      <c r="DJ190" s="112"/>
      <c r="DK190" s="112"/>
      <c r="DL190" s="112"/>
      <c r="DM190" s="112"/>
      <c r="DN190" s="112"/>
      <c r="DO190" s="112"/>
      <c r="DP190" s="128"/>
      <c r="DQ190" s="111">
        <v>8</v>
      </c>
      <c r="DR190" s="112"/>
      <c r="DS190" s="112"/>
      <c r="DT190" s="112"/>
      <c r="DU190" s="112"/>
      <c r="DV190" s="112"/>
      <c r="DW190" s="112"/>
      <c r="DX190" s="112"/>
      <c r="DY190" s="112"/>
      <c r="DZ190" s="112"/>
      <c r="EA190" s="112"/>
      <c r="EB190" s="112"/>
      <c r="EC190" s="128"/>
      <c r="ED190" s="111">
        <v>9</v>
      </c>
      <c r="EE190" s="112"/>
      <c r="EF190" s="112"/>
      <c r="EG190" s="112"/>
      <c r="EH190" s="112"/>
      <c r="EI190" s="112"/>
      <c r="EJ190" s="112"/>
      <c r="EK190" s="112"/>
      <c r="EL190" s="112"/>
      <c r="EM190" s="112"/>
      <c r="EN190" s="112"/>
      <c r="EO190" s="112"/>
      <c r="EP190" s="112"/>
      <c r="EQ190" s="112"/>
      <c r="ER190" s="128"/>
      <c r="ES190" s="111">
        <v>10</v>
      </c>
      <c r="ET190" s="112"/>
      <c r="EU190" s="112"/>
      <c r="EV190" s="112"/>
      <c r="EW190" s="112"/>
      <c r="EX190" s="112"/>
      <c r="EY190" s="112"/>
      <c r="EZ190" s="112"/>
      <c r="FA190" s="112"/>
      <c r="FB190" s="112"/>
      <c r="FC190" s="112"/>
      <c r="FD190" s="112"/>
      <c r="FE190" s="112"/>
      <c r="FF190" s="112"/>
      <c r="FG190" s="112"/>
      <c r="FH190" s="112"/>
    </row>
    <row r="191" spans="1:164" ht="22.5" customHeight="1">
      <c r="A191" s="153" t="s">
        <v>183</v>
      </c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  <c r="AU191" s="154"/>
      <c r="AV191" s="154"/>
      <c r="AW191" s="154"/>
      <c r="AX191" s="155" t="s">
        <v>170</v>
      </c>
      <c r="AY191" s="156"/>
      <c r="AZ191" s="156"/>
      <c r="BA191" s="156"/>
      <c r="BB191" s="156"/>
      <c r="BC191" s="156"/>
      <c r="BD191" s="156"/>
      <c r="BE191" s="156"/>
      <c r="BF191" s="156"/>
      <c r="BG191" s="156"/>
      <c r="BH191" s="156"/>
      <c r="BI191" s="156"/>
      <c r="BJ191" s="156"/>
      <c r="BK191" s="152"/>
      <c r="BL191" s="152"/>
      <c r="BM191" s="152"/>
      <c r="BN191" s="152"/>
      <c r="BO191" s="152"/>
      <c r="BP191" s="152"/>
      <c r="BQ191" s="152"/>
      <c r="BR191" s="152"/>
      <c r="BS191" s="152"/>
      <c r="BT191" s="152"/>
      <c r="BU191" s="152"/>
      <c r="BV191" s="152"/>
      <c r="BW191" s="152"/>
      <c r="BX191" s="152"/>
      <c r="BY191" s="152">
        <f>BY209</f>
        <v>0</v>
      </c>
      <c r="BZ191" s="152"/>
      <c r="CA191" s="152"/>
      <c r="CB191" s="152"/>
      <c r="CC191" s="152"/>
      <c r="CD191" s="152"/>
      <c r="CE191" s="152"/>
      <c r="CF191" s="152"/>
      <c r="CG191" s="152"/>
      <c r="CH191" s="152"/>
      <c r="CI191" s="152"/>
      <c r="CJ191" s="152"/>
      <c r="CK191" s="152"/>
      <c r="CL191" s="152"/>
      <c r="CM191" s="152"/>
      <c r="CN191" s="152"/>
      <c r="CO191" s="152"/>
      <c r="CP191" s="152"/>
      <c r="CQ191" s="152"/>
      <c r="CR191" s="152"/>
      <c r="CS191" s="152"/>
      <c r="CT191" s="152"/>
      <c r="CU191" s="152"/>
      <c r="CV191" s="152"/>
      <c r="CW191" s="152"/>
      <c r="CX191" s="152"/>
      <c r="CY191" s="152"/>
      <c r="CZ191" s="152"/>
      <c r="DA191" s="152"/>
      <c r="DB191" s="152"/>
      <c r="DC191" s="152"/>
      <c r="DD191" s="152"/>
      <c r="DE191" s="152"/>
      <c r="DF191" s="152"/>
      <c r="DG191" s="152"/>
      <c r="DH191" s="152"/>
      <c r="DI191" s="152"/>
      <c r="DJ191" s="152"/>
      <c r="DK191" s="152"/>
      <c r="DL191" s="152"/>
      <c r="DM191" s="152"/>
      <c r="DN191" s="152"/>
      <c r="DO191" s="152"/>
      <c r="DP191" s="152"/>
      <c r="DQ191" s="152"/>
      <c r="DR191" s="152"/>
      <c r="DS191" s="152"/>
      <c r="DT191" s="152"/>
      <c r="DU191" s="152"/>
      <c r="DV191" s="152"/>
      <c r="DW191" s="152"/>
      <c r="DX191" s="152"/>
      <c r="DY191" s="152"/>
      <c r="DZ191" s="152"/>
      <c r="EA191" s="152"/>
      <c r="EB191" s="152"/>
      <c r="EC191" s="152"/>
      <c r="ED191" s="18">
        <f aca="true" t="shared" si="12" ref="ED191:ED196">BY191+CN191+DD191+DQ191</f>
        <v>0</v>
      </c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>
        <f aca="true" t="shared" si="13" ref="ES191:ES196">BK191-ED191</f>
        <v>0</v>
      </c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9"/>
    </row>
    <row r="192" spans="1:164" ht="11.25">
      <c r="A192" s="150" t="s">
        <v>50</v>
      </c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44" t="s">
        <v>173</v>
      </c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  <c r="DK192" s="77"/>
      <c r="DL192" s="77"/>
      <c r="DM192" s="77"/>
      <c r="DN192" s="77"/>
      <c r="DO192" s="77"/>
      <c r="DP192" s="77"/>
      <c r="DQ192" s="77"/>
      <c r="DR192" s="77"/>
      <c r="DS192" s="77"/>
      <c r="DT192" s="77"/>
      <c r="DU192" s="77"/>
      <c r="DV192" s="77"/>
      <c r="DW192" s="77"/>
      <c r="DX192" s="77"/>
      <c r="DY192" s="77"/>
      <c r="DZ192" s="77"/>
      <c r="EA192" s="77"/>
      <c r="EB192" s="77"/>
      <c r="EC192" s="77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9"/>
    </row>
    <row r="193" spans="1:164" ht="12">
      <c r="A193" s="151" t="s">
        <v>184</v>
      </c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44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  <c r="DD193" s="77"/>
      <c r="DE193" s="77"/>
      <c r="DF193" s="77"/>
      <c r="DG193" s="77"/>
      <c r="DH193" s="77"/>
      <c r="DI193" s="77"/>
      <c r="DJ193" s="77"/>
      <c r="DK193" s="77"/>
      <c r="DL193" s="77"/>
      <c r="DM193" s="77"/>
      <c r="DN193" s="77"/>
      <c r="DO193" s="77"/>
      <c r="DP193" s="77"/>
      <c r="DQ193" s="77"/>
      <c r="DR193" s="77"/>
      <c r="DS193" s="77"/>
      <c r="DT193" s="77"/>
      <c r="DU193" s="77"/>
      <c r="DV193" s="77"/>
      <c r="DW193" s="77"/>
      <c r="DX193" s="77"/>
      <c r="DY193" s="77"/>
      <c r="DZ193" s="77"/>
      <c r="EA193" s="77"/>
      <c r="EB193" s="77"/>
      <c r="EC193" s="77"/>
      <c r="ED193" s="18">
        <f t="shared" si="12"/>
        <v>0</v>
      </c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>
        <f t="shared" si="13"/>
        <v>0</v>
      </c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9"/>
    </row>
    <row r="194" spans="1:164" ht="11.25">
      <c r="A194" s="102" t="s">
        <v>39</v>
      </c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44" t="s">
        <v>186</v>
      </c>
      <c r="AY194" s="145"/>
      <c r="AZ194" s="145"/>
      <c r="BA194" s="145"/>
      <c r="BB194" s="145"/>
      <c r="BC194" s="145"/>
      <c r="BD194" s="145" t="s">
        <v>109</v>
      </c>
      <c r="BE194" s="145"/>
      <c r="BF194" s="145"/>
      <c r="BG194" s="145"/>
      <c r="BH194" s="145"/>
      <c r="BI194" s="145"/>
      <c r="BJ194" s="145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  <c r="DG194" s="77"/>
      <c r="DH194" s="77"/>
      <c r="DI194" s="77"/>
      <c r="DJ194" s="77"/>
      <c r="DK194" s="77"/>
      <c r="DL194" s="77"/>
      <c r="DM194" s="77"/>
      <c r="DN194" s="77"/>
      <c r="DO194" s="77"/>
      <c r="DP194" s="77"/>
      <c r="DQ194" s="77"/>
      <c r="DR194" s="77"/>
      <c r="DS194" s="77"/>
      <c r="DT194" s="77"/>
      <c r="DU194" s="77"/>
      <c r="DV194" s="77"/>
      <c r="DW194" s="77"/>
      <c r="DX194" s="77"/>
      <c r="DY194" s="77"/>
      <c r="DZ194" s="77"/>
      <c r="EA194" s="77"/>
      <c r="EB194" s="77"/>
      <c r="EC194" s="77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9"/>
    </row>
    <row r="195" spans="1:164" ht="11.25">
      <c r="A195" s="140" t="s">
        <v>185</v>
      </c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40"/>
      <c r="AT195" s="140"/>
      <c r="AU195" s="140"/>
      <c r="AV195" s="140"/>
      <c r="AW195" s="140"/>
      <c r="AX195" s="144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77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7"/>
      <c r="CR195" s="77"/>
      <c r="CS195" s="77"/>
      <c r="CT195" s="77"/>
      <c r="CU195" s="77"/>
      <c r="CV195" s="77"/>
      <c r="CW195" s="77"/>
      <c r="CX195" s="77"/>
      <c r="CY195" s="77"/>
      <c r="CZ195" s="77"/>
      <c r="DA195" s="77"/>
      <c r="DB195" s="77"/>
      <c r="DC195" s="77"/>
      <c r="DD195" s="77"/>
      <c r="DE195" s="77"/>
      <c r="DF195" s="77"/>
      <c r="DG195" s="77"/>
      <c r="DH195" s="77"/>
      <c r="DI195" s="77"/>
      <c r="DJ195" s="77"/>
      <c r="DK195" s="77"/>
      <c r="DL195" s="77"/>
      <c r="DM195" s="77"/>
      <c r="DN195" s="77"/>
      <c r="DO195" s="77"/>
      <c r="DP195" s="77"/>
      <c r="DQ195" s="77"/>
      <c r="DR195" s="77"/>
      <c r="DS195" s="77"/>
      <c r="DT195" s="77"/>
      <c r="DU195" s="77"/>
      <c r="DV195" s="77"/>
      <c r="DW195" s="77"/>
      <c r="DX195" s="77"/>
      <c r="DY195" s="77"/>
      <c r="DZ195" s="77"/>
      <c r="EA195" s="77"/>
      <c r="EB195" s="77"/>
      <c r="EC195" s="77"/>
      <c r="ED195" s="18">
        <f t="shared" si="12"/>
        <v>0</v>
      </c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>
        <f t="shared" si="13"/>
        <v>0</v>
      </c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9"/>
    </row>
    <row r="196" spans="1:164" ht="11.25">
      <c r="A196" s="140" t="s">
        <v>188</v>
      </c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4" t="s">
        <v>187</v>
      </c>
      <c r="AY196" s="145"/>
      <c r="AZ196" s="145"/>
      <c r="BA196" s="145"/>
      <c r="BB196" s="145"/>
      <c r="BC196" s="145"/>
      <c r="BD196" s="145" t="s">
        <v>109</v>
      </c>
      <c r="BE196" s="145"/>
      <c r="BF196" s="145"/>
      <c r="BG196" s="145"/>
      <c r="BH196" s="145"/>
      <c r="BI196" s="145"/>
      <c r="BJ196" s="145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7"/>
      <c r="CR196" s="77"/>
      <c r="CS196" s="77"/>
      <c r="CT196" s="77"/>
      <c r="CU196" s="77"/>
      <c r="CV196" s="77"/>
      <c r="CW196" s="77"/>
      <c r="CX196" s="77"/>
      <c r="CY196" s="77"/>
      <c r="CZ196" s="77"/>
      <c r="DA196" s="77"/>
      <c r="DB196" s="77"/>
      <c r="DC196" s="77"/>
      <c r="DD196" s="77"/>
      <c r="DE196" s="77"/>
      <c r="DF196" s="77"/>
      <c r="DG196" s="77"/>
      <c r="DH196" s="77"/>
      <c r="DI196" s="77"/>
      <c r="DJ196" s="77"/>
      <c r="DK196" s="77"/>
      <c r="DL196" s="77"/>
      <c r="DM196" s="77"/>
      <c r="DN196" s="77"/>
      <c r="DO196" s="77"/>
      <c r="DP196" s="77"/>
      <c r="DQ196" s="77"/>
      <c r="DR196" s="77"/>
      <c r="DS196" s="77"/>
      <c r="DT196" s="77"/>
      <c r="DU196" s="77"/>
      <c r="DV196" s="77"/>
      <c r="DW196" s="77"/>
      <c r="DX196" s="77"/>
      <c r="DY196" s="77"/>
      <c r="DZ196" s="77"/>
      <c r="EA196" s="77"/>
      <c r="EB196" s="77"/>
      <c r="EC196" s="77"/>
      <c r="ED196" s="18">
        <f t="shared" si="12"/>
        <v>0</v>
      </c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>
        <f t="shared" si="13"/>
        <v>0</v>
      </c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9"/>
    </row>
    <row r="197" spans="1:164" ht="11.25">
      <c r="A197" s="140" t="s">
        <v>189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4" t="s">
        <v>190</v>
      </c>
      <c r="AY197" s="145"/>
      <c r="AZ197" s="145"/>
      <c r="BA197" s="145"/>
      <c r="BB197" s="145"/>
      <c r="BC197" s="145"/>
      <c r="BD197" s="145" t="s">
        <v>191</v>
      </c>
      <c r="BE197" s="145"/>
      <c r="BF197" s="145"/>
      <c r="BG197" s="145"/>
      <c r="BH197" s="145"/>
      <c r="BI197" s="145"/>
      <c r="BJ197" s="145"/>
      <c r="BK197" s="146" t="s">
        <v>59</v>
      </c>
      <c r="BL197" s="146"/>
      <c r="BM197" s="146"/>
      <c r="BN197" s="146"/>
      <c r="BO197" s="146"/>
      <c r="BP197" s="146"/>
      <c r="BQ197" s="146"/>
      <c r="BR197" s="146"/>
      <c r="BS197" s="146"/>
      <c r="BT197" s="146"/>
      <c r="BU197" s="146"/>
      <c r="BV197" s="146"/>
      <c r="BW197" s="146"/>
      <c r="BX197" s="146"/>
      <c r="BY197" s="146" t="s">
        <v>59</v>
      </c>
      <c r="BZ197" s="146"/>
      <c r="CA197" s="146"/>
      <c r="CB197" s="146"/>
      <c r="CC197" s="146"/>
      <c r="CD197" s="146"/>
      <c r="CE197" s="146"/>
      <c r="CF197" s="146"/>
      <c r="CG197" s="146"/>
      <c r="CH197" s="146"/>
      <c r="CI197" s="146"/>
      <c r="CJ197" s="146"/>
      <c r="CK197" s="146"/>
      <c r="CL197" s="146"/>
      <c r="CM197" s="146"/>
      <c r="CN197" s="146" t="s">
        <v>59</v>
      </c>
      <c r="CO197" s="146"/>
      <c r="CP197" s="146"/>
      <c r="CQ197" s="146"/>
      <c r="CR197" s="146"/>
      <c r="CS197" s="146"/>
      <c r="CT197" s="146"/>
      <c r="CU197" s="146"/>
      <c r="CV197" s="146"/>
      <c r="CW197" s="146"/>
      <c r="CX197" s="146"/>
      <c r="CY197" s="146"/>
      <c r="CZ197" s="146"/>
      <c r="DA197" s="146"/>
      <c r="DB197" s="146"/>
      <c r="DC197" s="146"/>
      <c r="DD197" s="146" t="s">
        <v>59</v>
      </c>
      <c r="DE197" s="146"/>
      <c r="DF197" s="146"/>
      <c r="DG197" s="146"/>
      <c r="DH197" s="146"/>
      <c r="DI197" s="146"/>
      <c r="DJ197" s="146"/>
      <c r="DK197" s="146"/>
      <c r="DL197" s="146"/>
      <c r="DM197" s="146"/>
      <c r="DN197" s="146"/>
      <c r="DO197" s="146"/>
      <c r="DP197" s="146"/>
      <c r="DQ197" s="146" t="s">
        <v>59</v>
      </c>
      <c r="DR197" s="146"/>
      <c r="DS197" s="146"/>
      <c r="DT197" s="146"/>
      <c r="DU197" s="146"/>
      <c r="DV197" s="146"/>
      <c r="DW197" s="146"/>
      <c r="DX197" s="146"/>
      <c r="DY197" s="146"/>
      <c r="DZ197" s="146"/>
      <c r="EA197" s="146"/>
      <c r="EB197" s="146"/>
      <c r="EC197" s="146"/>
      <c r="ED197" s="75" t="s">
        <v>59</v>
      </c>
      <c r="EE197" s="75"/>
      <c r="EF197" s="75"/>
      <c r="EG197" s="75"/>
      <c r="EH197" s="75"/>
      <c r="EI197" s="75"/>
      <c r="EJ197" s="75"/>
      <c r="EK197" s="75"/>
      <c r="EL197" s="75"/>
      <c r="EM197" s="75"/>
      <c r="EN197" s="75"/>
      <c r="EO197" s="75"/>
      <c r="EP197" s="75"/>
      <c r="EQ197" s="75"/>
      <c r="ER197" s="75"/>
      <c r="ES197" s="75" t="s">
        <v>59</v>
      </c>
      <c r="ET197" s="75"/>
      <c r="EU197" s="75"/>
      <c r="EV197" s="75"/>
      <c r="EW197" s="75"/>
      <c r="EX197" s="75"/>
      <c r="EY197" s="75"/>
      <c r="EZ197" s="75"/>
      <c r="FA197" s="75"/>
      <c r="FB197" s="75"/>
      <c r="FC197" s="75"/>
      <c r="FD197" s="75"/>
      <c r="FE197" s="75"/>
      <c r="FF197" s="75"/>
      <c r="FG197" s="75"/>
      <c r="FH197" s="76"/>
    </row>
    <row r="198" spans="1:164" ht="11.25">
      <c r="A198" s="140" t="s">
        <v>192</v>
      </c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4" t="s">
        <v>193</v>
      </c>
      <c r="AY198" s="145"/>
      <c r="AZ198" s="145"/>
      <c r="BA198" s="145"/>
      <c r="BB198" s="145"/>
      <c r="BC198" s="145"/>
      <c r="BD198" s="145" t="s">
        <v>194</v>
      </c>
      <c r="BE198" s="145"/>
      <c r="BF198" s="145"/>
      <c r="BG198" s="145"/>
      <c r="BH198" s="145"/>
      <c r="BI198" s="145"/>
      <c r="BJ198" s="145"/>
      <c r="BK198" s="146" t="s">
        <v>59</v>
      </c>
      <c r="BL198" s="146"/>
      <c r="BM198" s="146"/>
      <c r="BN198" s="146"/>
      <c r="BO198" s="146"/>
      <c r="BP198" s="146"/>
      <c r="BQ198" s="146"/>
      <c r="BR198" s="146"/>
      <c r="BS198" s="146"/>
      <c r="BT198" s="146"/>
      <c r="BU198" s="146"/>
      <c r="BV198" s="146"/>
      <c r="BW198" s="146"/>
      <c r="BX198" s="146"/>
      <c r="BY198" s="146" t="s">
        <v>59</v>
      </c>
      <c r="BZ198" s="146"/>
      <c r="CA198" s="146"/>
      <c r="CB198" s="146"/>
      <c r="CC198" s="146"/>
      <c r="CD198" s="146"/>
      <c r="CE198" s="146"/>
      <c r="CF198" s="146"/>
      <c r="CG198" s="146"/>
      <c r="CH198" s="146"/>
      <c r="CI198" s="146"/>
      <c r="CJ198" s="146"/>
      <c r="CK198" s="146"/>
      <c r="CL198" s="146"/>
      <c r="CM198" s="146"/>
      <c r="CN198" s="146" t="s">
        <v>59</v>
      </c>
      <c r="CO198" s="146"/>
      <c r="CP198" s="146"/>
      <c r="CQ198" s="146"/>
      <c r="CR198" s="146"/>
      <c r="CS198" s="146"/>
      <c r="CT198" s="146"/>
      <c r="CU198" s="146"/>
      <c r="CV198" s="146"/>
      <c r="CW198" s="146"/>
      <c r="CX198" s="146"/>
      <c r="CY198" s="146"/>
      <c r="CZ198" s="146"/>
      <c r="DA198" s="146"/>
      <c r="DB198" s="146"/>
      <c r="DC198" s="146"/>
      <c r="DD198" s="146" t="s">
        <v>59</v>
      </c>
      <c r="DE198" s="146"/>
      <c r="DF198" s="146"/>
      <c r="DG198" s="146"/>
      <c r="DH198" s="146"/>
      <c r="DI198" s="146"/>
      <c r="DJ198" s="146"/>
      <c r="DK198" s="146"/>
      <c r="DL198" s="146"/>
      <c r="DM198" s="146"/>
      <c r="DN198" s="146"/>
      <c r="DO198" s="146"/>
      <c r="DP198" s="146"/>
      <c r="DQ198" s="146" t="s">
        <v>59</v>
      </c>
      <c r="DR198" s="146"/>
      <c r="DS198" s="146"/>
      <c r="DT198" s="146"/>
      <c r="DU198" s="146"/>
      <c r="DV198" s="146"/>
      <c r="DW198" s="146"/>
      <c r="DX198" s="146"/>
      <c r="DY198" s="146"/>
      <c r="DZ198" s="146"/>
      <c r="EA198" s="146"/>
      <c r="EB198" s="146"/>
      <c r="EC198" s="146"/>
      <c r="ED198" s="75" t="s">
        <v>59</v>
      </c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 t="s">
        <v>59</v>
      </c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6"/>
    </row>
    <row r="199" spans="1:164" ht="11.25">
      <c r="A199" s="140" t="s">
        <v>195</v>
      </c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4" t="s">
        <v>196</v>
      </c>
      <c r="AY199" s="145"/>
      <c r="AZ199" s="145"/>
      <c r="BA199" s="145"/>
      <c r="BB199" s="145"/>
      <c r="BC199" s="145"/>
      <c r="BD199" s="145" t="s">
        <v>197</v>
      </c>
      <c r="BE199" s="145"/>
      <c r="BF199" s="145"/>
      <c r="BG199" s="145"/>
      <c r="BH199" s="145"/>
      <c r="BI199" s="145"/>
      <c r="BJ199" s="145"/>
      <c r="BK199" s="146" t="s">
        <v>59</v>
      </c>
      <c r="BL199" s="146"/>
      <c r="BM199" s="146"/>
      <c r="BN199" s="146"/>
      <c r="BO199" s="146"/>
      <c r="BP199" s="146"/>
      <c r="BQ199" s="146"/>
      <c r="BR199" s="146"/>
      <c r="BS199" s="146"/>
      <c r="BT199" s="146"/>
      <c r="BU199" s="146"/>
      <c r="BV199" s="146"/>
      <c r="BW199" s="146"/>
      <c r="BX199" s="146"/>
      <c r="BY199" s="146" t="s">
        <v>59</v>
      </c>
      <c r="BZ199" s="146"/>
      <c r="CA199" s="146"/>
      <c r="CB199" s="146"/>
      <c r="CC199" s="146"/>
      <c r="CD199" s="146"/>
      <c r="CE199" s="146"/>
      <c r="CF199" s="146"/>
      <c r="CG199" s="146"/>
      <c r="CH199" s="146"/>
      <c r="CI199" s="146"/>
      <c r="CJ199" s="146"/>
      <c r="CK199" s="146"/>
      <c r="CL199" s="146"/>
      <c r="CM199" s="146"/>
      <c r="CN199" s="146" t="s">
        <v>59</v>
      </c>
      <c r="CO199" s="146"/>
      <c r="CP199" s="146"/>
      <c r="CQ199" s="146"/>
      <c r="CR199" s="146"/>
      <c r="CS199" s="146"/>
      <c r="CT199" s="146"/>
      <c r="CU199" s="146"/>
      <c r="CV199" s="146"/>
      <c r="CW199" s="146"/>
      <c r="CX199" s="146"/>
      <c r="CY199" s="146"/>
      <c r="CZ199" s="146"/>
      <c r="DA199" s="146"/>
      <c r="DB199" s="146"/>
      <c r="DC199" s="146"/>
      <c r="DD199" s="146" t="s">
        <v>59</v>
      </c>
      <c r="DE199" s="146"/>
      <c r="DF199" s="146"/>
      <c r="DG199" s="146"/>
      <c r="DH199" s="146"/>
      <c r="DI199" s="146"/>
      <c r="DJ199" s="146"/>
      <c r="DK199" s="146"/>
      <c r="DL199" s="146"/>
      <c r="DM199" s="146"/>
      <c r="DN199" s="146"/>
      <c r="DO199" s="146"/>
      <c r="DP199" s="146"/>
      <c r="DQ199" s="146" t="s">
        <v>59</v>
      </c>
      <c r="DR199" s="146"/>
      <c r="DS199" s="146"/>
      <c r="DT199" s="146"/>
      <c r="DU199" s="146"/>
      <c r="DV199" s="146"/>
      <c r="DW199" s="146"/>
      <c r="DX199" s="146"/>
      <c r="DY199" s="146"/>
      <c r="DZ199" s="146"/>
      <c r="EA199" s="146"/>
      <c r="EB199" s="146"/>
      <c r="EC199" s="146"/>
      <c r="ED199" s="75" t="s">
        <v>59</v>
      </c>
      <c r="EE199" s="75"/>
      <c r="EF199" s="75"/>
      <c r="EG199" s="75"/>
      <c r="EH199" s="75"/>
      <c r="EI199" s="75"/>
      <c r="EJ199" s="75"/>
      <c r="EK199" s="75"/>
      <c r="EL199" s="75"/>
      <c r="EM199" s="75"/>
      <c r="EN199" s="75"/>
      <c r="EO199" s="75"/>
      <c r="EP199" s="75"/>
      <c r="EQ199" s="75"/>
      <c r="ER199" s="75"/>
      <c r="ES199" s="75" t="s">
        <v>59</v>
      </c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6"/>
    </row>
    <row r="200" spans="1:164" ht="11.25">
      <c r="A200" s="140" t="s">
        <v>198</v>
      </c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4" t="s">
        <v>199</v>
      </c>
      <c r="AY200" s="145"/>
      <c r="AZ200" s="145"/>
      <c r="BA200" s="145"/>
      <c r="BB200" s="145"/>
      <c r="BC200" s="145"/>
      <c r="BD200" s="145" t="s">
        <v>200</v>
      </c>
      <c r="BE200" s="145"/>
      <c r="BF200" s="145"/>
      <c r="BG200" s="145"/>
      <c r="BH200" s="145"/>
      <c r="BI200" s="145"/>
      <c r="BJ200" s="145"/>
      <c r="BK200" s="146" t="s">
        <v>59</v>
      </c>
      <c r="BL200" s="146"/>
      <c r="BM200" s="146"/>
      <c r="BN200" s="146"/>
      <c r="BO200" s="146"/>
      <c r="BP200" s="146"/>
      <c r="BQ200" s="146"/>
      <c r="BR200" s="146"/>
      <c r="BS200" s="146"/>
      <c r="BT200" s="146"/>
      <c r="BU200" s="146"/>
      <c r="BV200" s="146"/>
      <c r="BW200" s="146"/>
      <c r="BX200" s="146"/>
      <c r="BY200" s="146" t="s">
        <v>59</v>
      </c>
      <c r="BZ200" s="146"/>
      <c r="CA200" s="146"/>
      <c r="CB200" s="146"/>
      <c r="CC200" s="146"/>
      <c r="CD200" s="146"/>
      <c r="CE200" s="146"/>
      <c r="CF200" s="146"/>
      <c r="CG200" s="146"/>
      <c r="CH200" s="146"/>
      <c r="CI200" s="146"/>
      <c r="CJ200" s="146"/>
      <c r="CK200" s="146"/>
      <c r="CL200" s="146"/>
      <c r="CM200" s="146"/>
      <c r="CN200" s="146" t="s">
        <v>59</v>
      </c>
      <c r="CO200" s="146"/>
      <c r="CP200" s="146"/>
      <c r="CQ200" s="146"/>
      <c r="CR200" s="146"/>
      <c r="CS200" s="146"/>
      <c r="CT200" s="146"/>
      <c r="CU200" s="146"/>
      <c r="CV200" s="146"/>
      <c r="CW200" s="146"/>
      <c r="CX200" s="146"/>
      <c r="CY200" s="146"/>
      <c r="CZ200" s="146"/>
      <c r="DA200" s="146"/>
      <c r="DB200" s="146"/>
      <c r="DC200" s="146"/>
      <c r="DD200" s="146" t="s">
        <v>59</v>
      </c>
      <c r="DE200" s="146"/>
      <c r="DF200" s="146"/>
      <c r="DG200" s="146"/>
      <c r="DH200" s="146"/>
      <c r="DI200" s="146"/>
      <c r="DJ200" s="146"/>
      <c r="DK200" s="146"/>
      <c r="DL200" s="146"/>
      <c r="DM200" s="146"/>
      <c r="DN200" s="146"/>
      <c r="DO200" s="146"/>
      <c r="DP200" s="146"/>
      <c r="DQ200" s="146" t="s">
        <v>59</v>
      </c>
      <c r="DR200" s="146"/>
      <c r="DS200" s="146"/>
      <c r="DT200" s="146"/>
      <c r="DU200" s="146"/>
      <c r="DV200" s="146"/>
      <c r="DW200" s="146"/>
      <c r="DX200" s="146"/>
      <c r="DY200" s="146"/>
      <c r="DZ200" s="146"/>
      <c r="EA200" s="146"/>
      <c r="EB200" s="146"/>
      <c r="EC200" s="146"/>
      <c r="ED200" s="75" t="s">
        <v>59</v>
      </c>
      <c r="EE200" s="75"/>
      <c r="EF200" s="75"/>
      <c r="EG200" s="75"/>
      <c r="EH200" s="75"/>
      <c r="EI200" s="75"/>
      <c r="EJ200" s="75"/>
      <c r="EK200" s="75"/>
      <c r="EL200" s="75"/>
      <c r="EM200" s="75"/>
      <c r="EN200" s="75"/>
      <c r="EO200" s="75"/>
      <c r="EP200" s="75"/>
      <c r="EQ200" s="75"/>
      <c r="ER200" s="75"/>
      <c r="ES200" s="75" t="s">
        <v>59</v>
      </c>
      <c r="ET200" s="75"/>
      <c r="EU200" s="75"/>
      <c r="EV200" s="75"/>
      <c r="EW200" s="75"/>
      <c r="EX200" s="75"/>
      <c r="EY200" s="75"/>
      <c r="EZ200" s="75"/>
      <c r="FA200" s="75"/>
      <c r="FB200" s="75"/>
      <c r="FC200" s="75"/>
      <c r="FD200" s="75"/>
      <c r="FE200" s="75"/>
      <c r="FF200" s="75"/>
      <c r="FG200" s="75"/>
      <c r="FH200" s="76"/>
    </row>
    <row r="201" spans="1:164" ht="11.25">
      <c r="A201" s="140" t="s">
        <v>201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4" t="s">
        <v>202</v>
      </c>
      <c r="AY201" s="145"/>
      <c r="AZ201" s="145"/>
      <c r="BA201" s="145"/>
      <c r="BB201" s="145"/>
      <c r="BC201" s="145"/>
      <c r="BD201" s="145" t="s">
        <v>203</v>
      </c>
      <c r="BE201" s="145"/>
      <c r="BF201" s="145"/>
      <c r="BG201" s="145"/>
      <c r="BH201" s="145"/>
      <c r="BI201" s="145"/>
      <c r="BJ201" s="145"/>
      <c r="BK201" s="146" t="s">
        <v>59</v>
      </c>
      <c r="BL201" s="146"/>
      <c r="BM201" s="146"/>
      <c r="BN201" s="146"/>
      <c r="BO201" s="146"/>
      <c r="BP201" s="146"/>
      <c r="BQ201" s="146"/>
      <c r="BR201" s="146"/>
      <c r="BS201" s="146"/>
      <c r="BT201" s="146"/>
      <c r="BU201" s="146"/>
      <c r="BV201" s="146"/>
      <c r="BW201" s="146"/>
      <c r="BX201" s="146"/>
      <c r="BY201" s="146" t="s">
        <v>59</v>
      </c>
      <c r="BZ201" s="146"/>
      <c r="CA201" s="146"/>
      <c r="CB201" s="146"/>
      <c r="CC201" s="146"/>
      <c r="CD201" s="146"/>
      <c r="CE201" s="146"/>
      <c r="CF201" s="146"/>
      <c r="CG201" s="146"/>
      <c r="CH201" s="146"/>
      <c r="CI201" s="146"/>
      <c r="CJ201" s="146"/>
      <c r="CK201" s="146"/>
      <c r="CL201" s="146"/>
      <c r="CM201" s="146"/>
      <c r="CN201" s="146" t="s">
        <v>59</v>
      </c>
      <c r="CO201" s="146"/>
      <c r="CP201" s="146"/>
      <c r="CQ201" s="146"/>
      <c r="CR201" s="146"/>
      <c r="CS201" s="146"/>
      <c r="CT201" s="146"/>
      <c r="CU201" s="146"/>
      <c r="CV201" s="146"/>
      <c r="CW201" s="146"/>
      <c r="CX201" s="146"/>
      <c r="CY201" s="146"/>
      <c r="CZ201" s="146"/>
      <c r="DA201" s="146"/>
      <c r="DB201" s="146"/>
      <c r="DC201" s="146"/>
      <c r="DD201" s="146" t="s">
        <v>59</v>
      </c>
      <c r="DE201" s="146"/>
      <c r="DF201" s="146"/>
      <c r="DG201" s="146"/>
      <c r="DH201" s="146"/>
      <c r="DI201" s="146"/>
      <c r="DJ201" s="146"/>
      <c r="DK201" s="146"/>
      <c r="DL201" s="146"/>
      <c r="DM201" s="146"/>
      <c r="DN201" s="146"/>
      <c r="DO201" s="146"/>
      <c r="DP201" s="146"/>
      <c r="DQ201" s="146" t="s">
        <v>59</v>
      </c>
      <c r="DR201" s="146"/>
      <c r="DS201" s="146"/>
      <c r="DT201" s="146"/>
      <c r="DU201" s="146"/>
      <c r="DV201" s="146"/>
      <c r="DW201" s="146"/>
      <c r="DX201" s="146"/>
      <c r="DY201" s="146"/>
      <c r="DZ201" s="146"/>
      <c r="EA201" s="146"/>
      <c r="EB201" s="146"/>
      <c r="EC201" s="146"/>
      <c r="ED201" s="75" t="s">
        <v>59</v>
      </c>
      <c r="EE201" s="75"/>
      <c r="EF201" s="75"/>
      <c r="EG201" s="75"/>
      <c r="EH201" s="75"/>
      <c r="EI201" s="75"/>
      <c r="EJ201" s="75"/>
      <c r="EK201" s="75"/>
      <c r="EL201" s="75"/>
      <c r="EM201" s="75"/>
      <c r="EN201" s="75"/>
      <c r="EO201" s="75"/>
      <c r="EP201" s="75"/>
      <c r="EQ201" s="75"/>
      <c r="ER201" s="75"/>
      <c r="ES201" s="75" t="s">
        <v>59</v>
      </c>
      <c r="ET201" s="75"/>
      <c r="EU201" s="75"/>
      <c r="EV201" s="75"/>
      <c r="EW201" s="75"/>
      <c r="EX201" s="75"/>
      <c r="EY201" s="75"/>
      <c r="EZ201" s="75"/>
      <c r="FA201" s="75"/>
      <c r="FB201" s="75"/>
      <c r="FC201" s="75"/>
      <c r="FD201" s="75"/>
      <c r="FE201" s="75"/>
      <c r="FF201" s="75"/>
      <c r="FG201" s="75"/>
      <c r="FH201" s="76"/>
    </row>
    <row r="202" spans="1:164" ht="11.25">
      <c r="A202" s="140" t="s">
        <v>204</v>
      </c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40"/>
      <c r="AP202" s="140"/>
      <c r="AQ202" s="140"/>
      <c r="AR202" s="140"/>
      <c r="AS202" s="140"/>
      <c r="AT202" s="140"/>
      <c r="AU202" s="140"/>
      <c r="AV202" s="140"/>
      <c r="AW202" s="140"/>
      <c r="AX202" s="144" t="s">
        <v>205</v>
      </c>
      <c r="AY202" s="145"/>
      <c r="AZ202" s="145"/>
      <c r="BA202" s="145"/>
      <c r="BB202" s="145"/>
      <c r="BC202" s="145"/>
      <c r="BD202" s="145" t="s">
        <v>206</v>
      </c>
      <c r="BE202" s="145"/>
      <c r="BF202" s="145"/>
      <c r="BG202" s="145"/>
      <c r="BH202" s="145"/>
      <c r="BI202" s="145"/>
      <c r="BJ202" s="145"/>
      <c r="BK202" s="146" t="s">
        <v>59</v>
      </c>
      <c r="BL202" s="146"/>
      <c r="BM202" s="146"/>
      <c r="BN202" s="146"/>
      <c r="BO202" s="146"/>
      <c r="BP202" s="146"/>
      <c r="BQ202" s="146"/>
      <c r="BR202" s="146"/>
      <c r="BS202" s="146"/>
      <c r="BT202" s="146"/>
      <c r="BU202" s="146"/>
      <c r="BV202" s="146"/>
      <c r="BW202" s="146"/>
      <c r="BX202" s="146"/>
      <c r="BY202" s="146" t="s">
        <v>59</v>
      </c>
      <c r="BZ202" s="146"/>
      <c r="CA202" s="146"/>
      <c r="CB202" s="146"/>
      <c r="CC202" s="146"/>
      <c r="CD202" s="146"/>
      <c r="CE202" s="146"/>
      <c r="CF202" s="146"/>
      <c r="CG202" s="146"/>
      <c r="CH202" s="146"/>
      <c r="CI202" s="146"/>
      <c r="CJ202" s="146"/>
      <c r="CK202" s="146"/>
      <c r="CL202" s="146"/>
      <c r="CM202" s="146"/>
      <c r="CN202" s="146" t="s">
        <v>59</v>
      </c>
      <c r="CO202" s="146"/>
      <c r="CP202" s="146"/>
      <c r="CQ202" s="146"/>
      <c r="CR202" s="146"/>
      <c r="CS202" s="146"/>
      <c r="CT202" s="146"/>
      <c r="CU202" s="146"/>
      <c r="CV202" s="146"/>
      <c r="CW202" s="146"/>
      <c r="CX202" s="146"/>
      <c r="CY202" s="146"/>
      <c r="CZ202" s="146"/>
      <c r="DA202" s="146"/>
      <c r="DB202" s="146"/>
      <c r="DC202" s="146"/>
      <c r="DD202" s="146" t="s">
        <v>59</v>
      </c>
      <c r="DE202" s="146"/>
      <c r="DF202" s="146"/>
      <c r="DG202" s="146"/>
      <c r="DH202" s="146"/>
      <c r="DI202" s="146"/>
      <c r="DJ202" s="146"/>
      <c r="DK202" s="146"/>
      <c r="DL202" s="146"/>
      <c r="DM202" s="146"/>
      <c r="DN202" s="146"/>
      <c r="DO202" s="146"/>
      <c r="DP202" s="146"/>
      <c r="DQ202" s="146" t="s">
        <v>59</v>
      </c>
      <c r="DR202" s="146"/>
      <c r="DS202" s="146"/>
      <c r="DT202" s="146"/>
      <c r="DU202" s="146"/>
      <c r="DV202" s="146"/>
      <c r="DW202" s="146"/>
      <c r="DX202" s="146"/>
      <c r="DY202" s="146"/>
      <c r="DZ202" s="146"/>
      <c r="EA202" s="146"/>
      <c r="EB202" s="146"/>
      <c r="EC202" s="146"/>
      <c r="ED202" s="75" t="s">
        <v>59</v>
      </c>
      <c r="EE202" s="75"/>
      <c r="EF202" s="75"/>
      <c r="EG202" s="75"/>
      <c r="EH202" s="75"/>
      <c r="EI202" s="75"/>
      <c r="EJ202" s="75"/>
      <c r="EK202" s="75"/>
      <c r="EL202" s="75"/>
      <c r="EM202" s="75"/>
      <c r="EN202" s="75"/>
      <c r="EO202" s="75"/>
      <c r="EP202" s="75"/>
      <c r="EQ202" s="75"/>
      <c r="ER202" s="75"/>
      <c r="ES202" s="75" t="s">
        <v>59</v>
      </c>
      <c r="ET202" s="75"/>
      <c r="EU202" s="75"/>
      <c r="EV202" s="75"/>
      <c r="EW202" s="75"/>
      <c r="EX202" s="75"/>
      <c r="EY202" s="75"/>
      <c r="EZ202" s="75"/>
      <c r="FA202" s="75"/>
      <c r="FB202" s="75"/>
      <c r="FC202" s="75"/>
      <c r="FD202" s="75"/>
      <c r="FE202" s="75"/>
      <c r="FF202" s="75"/>
      <c r="FG202" s="75"/>
      <c r="FH202" s="76"/>
    </row>
    <row r="203" spans="1:164" ht="12">
      <c r="A203" s="28" t="s">
        <v>207</v>
      </c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144" t="s">
        <v>75</v>
      </c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6" t="s">
        <v>59</v>
      </c>
      <c r="BL203" s="146"/>
      <c r="BM203" s="146"/>
      <c r="BN203" s="146"/>
      <c r="BO203" s="146"/>
      <c r="BP203" s="146"/>
      <c r="BQ203" s="146"/>
      <c r="BR203" s="146"/>
      <c r="BS203" s="146"/>
      <c r="BT203" s="146"/>
      <c r="BU203" s="146"/>
      <c r="BV203" s="146"/>
      <c r="BW203" s="146"/>
      <c r="BX203" s="146"/>
      <c r="BY203" s="146" t="s">
        <v>59</v>
      </c>
      <c r="BZ203" s="146"/>
      <c r="CA203" s="146"/>
      <c r="CB203" s="146"/>
      <c r="CC203" s="146"/>
      <c r="CD203" s="146"/>
      <c r="CE203" s="146"/>
      <c r="CF203" s="146"/>
      <c r="CG203" s="146"/>
      <c r="CH203" s="146"/>
      <c r="CI203" s="146"/>
      <c r="CJ203" s="146"/>
      <c r="CK203" s="146"/>
      <c r="CL203" s="146"/>
      <c r="CM203" s="146"/>
      <c r="CN203" s="146" t="s">
        <v>59</v>
      </c>
      <c r="CO203" s="146"/>
      <c r="CP203" s="146"/>
      <c r="CQ203" s="146"/>
      <c r="CR203" s="146"/>
      <c r="CS203" s="146"/>
      <c r="CT203" s="146"/>
      <c r="CU203" s="146"/>
      <c r="CV203" s="146"/>
      <c r="CW203" s="146"/>
      <c r="CX203" s="146"/>
      <c r="CY203" s="146"/>
      <c r="CZ203" s="146"/>
      <c r="DA203" s="146"/>
      <c r="DB203" s="146"/>
      <c r="DC203" s="146"/>
      <c r="DD203" s="146" t="s">
        <v>59</v>
      </c>
      <c r="DE203" s="146"/>
      <c r="DF203" s="146"/>
      <c r="DG203" s="146"/>
      <c r="DH203" s="146"/>
      <c r="DI203" s="146"/>
      <c r="DJ203" s="146"/>
      <c r="DK203" s="146"/>
      <c r="DL203" s="146"/>
      <c r="DM203" s="146"/>
      <c r="DN203" s="146"/>
      <c r="DO203" s="146"/>
      <c r="DP203" s="146"/>
      <c r="DQ203" s="146" t="s">
        <v>59</v>
      </c>
      <c r="DR203" s="146"/>
      <c r="DS203" s="146"/>
      <c r="DT203" s="146"/>
      <c r="DU203" s="146"/>
      <c r="DV203" s="146"/>
      <c r="DW203" s="146"/>
      <c r="DX203" s="146"/>
      <c r="DY203" s="146"/>
      <c r="DZ203" s="146"/>
      <c r="EA203" s="146"/>
      <c r="EB203" s="146"/>
      <c r="EC203" s="146"/>
      <c r="ED203" s="75" t="s">
        <v>59</v>
      </c>
      <c r="EE203" s="75"/>
      <c r="EF203" s="75"/>
      <c r="EG203" s="75"/>
      <c r="EH203" s="75"/>
      <c r="EI203" s="75"/>
      <c r="EJ203" s="75"/>
      <c r="EK203" s="75"/>
      <c r="EL203" s="75"/>
      <c r="EM203" s="75"/>
      <c r="EN203" s="75"/>
      <c r="EO203" s="75"/>
      <c r="EP203" s="75"/>
      <c r="EQ203" s="75"/>
      <c r="ER203" s="75"/>
      <c r="ES203" s="75" t="s">
        <v>59</v>
      </c>
      <c r="ET203" s="75"/>
      <c r="EU203" s="75"/>
      <c r="EV203" s="75"/>
      <c r="EW203" s="75"/>
      <c r="EX203" s="75"/>
      <c r="EY203" s="75"/>
      <c r="EZ203" s="75"/>
      <c r="FA203" s="75"/>
      <c r="FB203" s="75"/>
      <c r="FC203" s="75"/>
      <c r="FD203" s="75"/>
      <c r="FE203" s="75"/>
      <c r="FF203" s="75"/>
      <c r="FG203" s="75"/>
      <c r="FH203" s="76"/>
    </row>
    <row r="204" spans="1:164" ht="11.25">
      <c r="A204" s="102" t="s">
        <v>39</v>
      </c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44" t="s">
        <v>208</v>
      </c>
      <c r="AY204" s="145"/>
      <c r="AZ204" s="145"/>
      <c r="BA204" s="145"/>
      <c r="BB204" s="145"/>
      <c r="BC204" s="145"/>
      <c r="BD204" s="145" t="s">
        <v>109</v>
      </c>
      <c r="BE204" s="145"/>
      <c r="BF204" s="145"/>
      <c r="BG204" s="145"/>
      <c r="BH204" s="145"/>
      <c r="BI204" s="145"/>
      <c r="BJ204" s="145"/>
      <c r="BK204" s="146"/>
      <c r="BL204" s="146"/>
      <c r="BM204" s="146"/>
      <c r="BN204" s="146"/>
      <c r="BO204" s="146"/>
      <c r="BP204" s="146"/>
      <c r="BQ204" s="146"/>
      <c r="BR204" s="146"/>
      <c r="BS204" s="146"/>
      <c r="BT204" s="146"/>
      <c r="BU204" s="146"/>
      <c r="BV204" s="146"/>
      <c r="BW204" s="146"/>
      <c r="BX204" s="146"/>
      <c r="BY204" s="146"/>
      <c r="BZ204" s="146"/>
      <c r="CA204" s="146"/>
      <c r="CB204" s="146"/>
      <c r="CC204" s="146"/>
      <c r="CD204" s="146"/>
      <c r="CE204" s="146"/>
      <c r="CF204" s="146"/>
      <c r="CG204" s="146"/>
      <c r="CH204" s="146"/>
      <c r="CI204" s="146"/>
      <c r="CJ204" s="146"/>
      <c r="CK204" s="146"/>
      <c r="CL204" s="146"/>
      <c r="CM204" s="146"/>
      <c r="CN204" s="146"/>
      <c r="CO204" s="146"/>
      <c r="CP204" s="146"/>
      <c r="CQ204" s="146"/>
      <c r="CR204" s="146"/>
      <c r="CS204" s="146"/>
      <c r="CT204" s="146"/>
      <c r="CU204" s="146"/>
      <c r="CV204" s="146"/>
      <c r="CW204" s="146"/>
      <c r="CX204" s="146"/>
      <c r="CY204" s="146"/>
      <c r="CZ204" s="146"/>
      <c r="DA204" s="146"/>
      <c r="DB204" s="146"/>
      <c r="DC204" s="146"/>
      <c r="DD204" s="146"/>
      <c r="DE204" s="146"/>
      <c r="DF204" s="146"/>
      <c r="DG204" s="146"/>
      <c r="DH204" s="146"/>
      <c r="DI204" s="146"/>
      <c r="DJ204" s="146"/>
      <c r="DK204" s="146"/>
      <c r="DL204" s="146"/>
      <c r="DM204" s="146"/>
      <c r="DN204" s="146"/>
      <c r="DO204" s="146"/>
      <c r="DP204" s="146"/>
      <c r="DQ204" s="146"/>
      <c r="DR204" s="146"/>
      <c r="DS204" s="146"/>
      <c r="DT204" s="146"/>
      <c r="DU204" s="146"/>
      <c r="DV204" s="146"/>
      <c r="DW204" s="146"/>
      <c r="DX204" s="146"/>
      <c r="DY204" s="146"/>
      <c r="DZ204" s="146"/>
      <c r="EA204" s="146"/>
      <c r="EB204" s="146"/>
      <c r="EC204" s="146"/>
      <c r="ED204" s="75"/>
      <c r="EE204" s="75"/>
      <c r="EF204" s="75"/>
      <c r="EG204" s="75"/>
      <c r="EH204" s="75"/>
      <c r="EI204" s="75"/>
      <c r="EJ204" s="75"/>
      <c r="EK204" s="75"/>
      <c r="EL204" s="75"/>
      <c r="EM204" s="75"/>
      <c r="EN204" s="75"/>
      <c r="EO204" s="75"/>
      <c r="EP204" s="75"/>
      <c r="EQ204" s="75"/>
      <c r="ER204" s="75"/>
      <c r="ES204" s="75"/>
      <c r="ET204" s="75"/>
      <c r="EU204" s="75"/>
      <c r="EV204" s="75"/>
      <c r="EW204" s="75"/>
      <c r="EX204" s="75"/>
      <c r="EY204" s="75"/>
      <c r="EZ204" s="75"/>
      <c r="FA204" s="75"/>
      <c r="FB204" s="75"/>
      <c r="FC204" s="75"/>
      <c r="FD204" s="75"/>
      <c r="FE204" s="75"/>
      <c r="FF204" s="75"/>
      <c r="FG204" s="75"/>
      <c r="FH204" s="76"/>
    </row>
    <row r="205" spans="1:164" ht="11.25">
      <c r="A205" s="140" t="s">
        <v>185</v>
      </c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140"/>
      <c r="AP205" s="140"/>
      <c r="AQ205" s="140"/>
      <c r="AR205" s="140"/>
      <c r="AS205" s="140"/>
      <c r="AT205" s="140"/>
      <c r="AU205" s="140"/>
      <c r="AV205" s="140"/>
      <c r="AW205" s="140"/>
      <c r="AX205" s="144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6" t="s">
        <v>59</v>
      </c>
      <c r="BL205" s="146"/>
      <c r="BM205" s="146"/>
      <c r="BN205" s="146"/>
      <c r="BO205" s="146"/>
      <c r="BP205" s="146"/>
      <c r="BQ205" s="146"/>
      <c r="BR205" s="146"/>
      <c r="BS205" s="146"/>
      <c r="BT205" s="146"/>
      <c r="BU205" s="146"/>
      <c r="BV205" s="146"/>
      <c r="BW205" s="146"/>
      <c r="BX205" s="146"/>
      <c r="BY205" s="146" t="s">
        <v>59</v>
      </c>
      <c r="BZ205" s="146"/>
      <c r="CA205" s="146"/>
      <c r="CB205" s="146"/>
      <c r="CC205" s="146"/>
      <c r="CD205" s="146"/>
      <c r="CE205" s="146"/>
      <c r="CF205" s="146"/>
      <c r="CG205" s="146"/>
      <c r="CH205" s="146"/>
      <c r="CI205" s="146"/>
      <c r="CJ205" s="146"/>
      <c r="CK205" s="146"/>
      <c r="CL205" s="146"/>
      <c r="CM205" s="146"/>
      <c r="CN205" s="146" t="s">
        <v>59</v>
      </c>
      <c r="CO205" s="146"/>
      <c r="CP205" s="146"/>
      <c r="CQ205" s="146"/>
      <c r="CR205" s="146"/>
      <c r="CS205" s="146"/>
      <c r="CT205" s="146"/>
      <c r="CU205" s="146"/>
      <c r="CV205" s="146"/>
      <c r="CW205" s="146"/>
      <c r="CX205" s="146"/>
      <c r="CY205" s="146"/>
      <c r="CZ205" s="146"/>
      <c r="DA205" s="146"/>
      <c r="DB205" s="146"/>
      <c r="DC205" s="146"/>
      <c r="DD205" s="146" t="s">
        <v>59</v>
      </c>
      <c r="DE205" s="146"/>
      <c r="DF205" s="146"/>
      <c r="DG205" s="146"/>
      <c r="DH205" s="146"/>
      <c r="DI205" s="146"/>
      <c r="DJ205" s="146"/>
      <c r="DK205" s="146"/>
      <c r="DL205" s="146"/>
      <c r="DM205" s="146"/>
      <c r="DN205" s="146"/>
      <c r="DO205" s="146"/>
      <c r="DP205" s="146"/>
      <c r="DQ205" s="146" t="s">
        <v>59</v>
      </c>
      <c r="DR205" s="146"/>
      <c r="DS205" s="146"/>
      <c r="DT205" s="146"/>
      <c r="DU205" s="146"/>
      <c r="DV205" s="146"/>
      <c r="DW205" s="146"/>
      <c r="DX205" s="146"/>
      <c r="DY205" s="146"/>
      <c r="DZ205" s="146"/>
      <c r="EA205" s="146"/>
      <c r="EB205" s="146"/>
      <c r="EC205" s="146"/>
      <c r="ED205" s="75" t="s">
        <v>59</v>
      </c>
      <c r="EE205" s="75"/>
      <c r="EF205" s="75"/>
      <c r="EG205" s="75"/>
      <c r="EH205" s="75"/>
      <c r="EI205" s="75"/>
      <c r="EJ205" s="75"/>
      <c r="EK205" s="75"/>
      <c r="EL205" s="75"/>
      <c r="EM205" s="75"/>
      <c r="EN205" s="75"/>
      <c r="EO205" s="75"/>
      <c r="EP205" s="75"/>
      <c r="EQ205" s="75"/>
      <c r="ER205" s="75"/>
      <c r="ES205" s="75" t="s">
        <v>59</v>
      </c>
      <c r="ET205" s="75"/>
      <c r="EU205" s="75"/>
      <c r="EV205" s="75"/>
      <c r="EW205" s="75"/>
      <c r="EX205" s="75"/>
      <c r="EY205" s="75"/>
      <c r="EZ205" s="75"/>
      <c r="FA205" s="75"/>
      <c r="FB205" s="75"/>
      <c r="FC205" s="75"/>
      <c r="FD205" s="75"/>
      <c r="FE205" s="75"/>
      <c r="FF205" s="75"/>
      <c r="FG205" s="75"/>
      <c r="FH205" s="76"/>
    </row>
    <row r="206" spans="1:164" ht="11.25">
      <c r="A206" s="140" t="s">
        <v>188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40"/>
      <c r="AO206" s="140"/>
      <c r="AP206" s="140"/>
      <c r="AQ206" s="140"/>
      <c r="AR206" s="140"/>
      <c r="AS206" s="140"/>
      <c r="AT206" s="140"/>
      <c r="AU206" s="140"/>
      <c r="AV206" s="140"/>
      <c r="AW206" s="140"/>
      <c r="AX206" s="144" t="s">
        <v>250</v>
      </c>
      <c r="AY206" s="145"/>
      <c r="AZ206" s="145"/>
      <c r="BA206" s="145"/>
      <c r="BB206" s="145"/>
      <c r="BC206" s="145"/>
      <c r="BD206" s="145" t="s">
        <v>109</v>
      </c>
      <c r="BE206" s="145"/>
      <c r="BF206" s="145"/>
      <c r="BG206" s="145"/>
      <c r="BH206" s="145"/>
      <c r="BI206" s="145"/>
      <c r="BJ206" s="145"/>
      <c r="BK206" s="146" t="s">
        <v>59</v>
      </c>
      <c r="BL206" s="146"/>
      <c r="BM206" s="146"/>
      <c r="BN206" s="146"/>
      <c r="BO206" s="146"/>
      <c r="BP206" s="146"/>
      <c r="BQ206" s="146"/>
      <c r="BR206" s="146"/>
      <c r="BS206" s="146"/>
      <c r="BT206" s="146"/>
      <c r="BU206" s="146"/>
      <c r="BV206" s="146"/>
      <c r="BW206" s="146"/>
      <c r="BX206" s="146"/>
      <c r="BY206" s="146" t="s">
        <v>59</v>
      </c>
      <c r="BZ206" s="146"/>
      <c r="CA206" s="146"/>
      <c r="CB206" s="146"/>
      <c r="CC206" s="146"/>
      <c r="CD206" s="146"/>
      <c r="CE206" s="146"/>
      <c r="CF206" s="146"/>
      <c r="CG206" s="146"/>
      <c r="CH206" s="146"/>
      <c r="CI206" s="146"/>
      <c r="CJ206" s="146"/>
      <c r="CK206" s="146"/>
      <c r="CL206" s="146"/>
      <c r="CM206" s="146"/>
      <c r="CN206" s="146" t="s">
        <v>59</v>
      </c>
      <c r="CO206" s="146"/>
      <c r="CP206" s="146"/>
      <c r="CQ206" s="146"/>
      <c r="CR206" s="146"/>
      <c r="CS206" s="146"/>
      <c r="CT206" s="146"/>
      <c r="CU206" s="146"/>
      <c r="CV206" s="146"/>
      <c r="CW206" s="146"/>
      <c r="CX206" s="146"/>
      <c r="CY206" s="146"/>
      <c r="CZ206" s="146"/>
      <c r="DA206" s="146"/>
      <c r="DB206" s="146"/>
      <c r="DC206" s="146"/>
      <c r="DD206" s="146" t="s">
        <v>59</v>
      </c>
      <c r="DE206" s="146"/>
      <c r="DF206" s="146"/>
      <c r="DG206" s="146"/>
      <c r="DH206" s="146"/>
      <c r="DI206" s="146"/>
      <c r="DJ206" s="146"/>
      <c r="DK206" s="146"/>
      <c r="DL206" s="146"/>
      <c r="DM206" s="146"/>
      <c r="DN206" s="146"/>
      <c r="DO206" s="146"/>
      <c r="DP206" s="146"/>
      <c r="DQ206" s="146" t="s">
        <v>59</v>
      </c>
      <c r="DR206" s="146"/>
      <c r="DS206" s="146"/>
      <c r="DT206" s="146"/>
      <c r="DU206" s="146"/>
      <c r="DV206" s="146"/>
      <c r="DW206" s="146"/>
      <c r="DX206" s="146"/>
      <c r="DY206" s="146"/>
      <c r="DZ206" s="146"/>
      <c r="EA206" s="146"/>
      <c r="EB206" s="146"/>
      <c r="EC206" s="146"/>
      <c r="ED206" s="75" t="s">
        <v>59</v>
      </c>
      <c r="EE206" s="75"/>
      <c r="EF206" s="75"/>
      <c r="EG206" s="75"/>
      <c r="EH206" s="75"/>
      <c r="EI206" s="75"/>
      <c r="EJ206" s="75"/>
      <c r="EK206" s="75"/>
      <c r="EL206" s="75"/>
      <c r="EM206" s="75"/>
      <c r="EN206" s="75"/>
      <c r="EO206" s="75"/>
      <c r="EP206" s="75"/>
      <c r="EQ206" s="75"/>
      <c r="ER206" s="75"/>
      <c r="ES206" s="75" t="s">
        <v>59</v>
      </c>
      <c r="ET206" s="75"/>
      <c r="EU206" s="75"/>
      <c r="EV206" s="75"/>
      <c r="EW206" s="75"/>
      <c r="EX206" s="75"/>
      <c r="EY206" s="75"/>
      <c r="EZ206" s="75"/>
      <c r="FA206" s="75"/>
      <c r="FB206" s="75"/>
      <c r="FC206" s="75"/>
      <c r="FD206" s="75"/>
      <c r="FE206" s="75"/>
      <c r="FF206" s="75"/>
      <c r="FG206" s="75"/>
      <c r="FH206" s="76"/>
    </row>
    <row r="207" spans="1:164" ht="11.25">
      <c r="A207" s="140" t="s">
        <v>201</v>
      </c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0"/>
      <c r="AQ207" s="140"/>
      <c r="AR207" s="140"/>
      <c r="AS207" s="140"/>
      <c r="AT207" s="140"/>
      <c r="AU207" s="140"/>
      <c r="AV207" s="140"/>
      <c r="AW207" s="140"/>
      <c r="AX207" s="144" t="s">
        <v>209</v>
      </c>
      <c r="AY207" s="145"/>
      <c r="AZ207" s="145"/>
      <c r="BA207" s="145"/>
      <c r="BB207" s="145"/>
      <c r="BC207" s="145"/>
      <c r="BD207" s="145" t="s">
        <v>210</v>
      </c>
      <c r="BE207" s="145"/>
      <c r="BF207" s="145"/>
      <c r="BG207" s="145"/>
      <c r="BH207" s="145"/>
      <c r="BI207" s="145"/>
      <c r="BJ207" s="145"/>
      <c r="BK207" s="146" t="s">
        <v>59</v>
      </c>
      <c r="BL207" s="146"/>
      <c r="BM207" s="146"/>
      <c r="BN207" s="146"/>
      <c r="BO207" s="146"/>
      <c r="BP207" s="146"/>
      <c r="BQ207" s="146"/>
      <c r="BR207" s="146"/>
      <c r="BS207" s="146"/>
      <c r="BT207" s="146"/>
      <c r="BU207" s="146"/>
      <c r="BV207" s="146"/>
      <c r="BW207" s="146"/>
      <c r="BX207" s="146"/>
      <c r="BY207" s="146" t="s">
        <v>59</v>
      </c>
      <c r="BZ207" s="146"/>
      <c r="CA207" s="146"/>
      <c r="CB207" s="146"/>
      <c r="CC207" s="146"/>
      <c r="CD207" s="146"/>
      <c r="CE207" s="146"/>
      <c r="CF207" s="146"/>
      <c r="CG207" s="146"/>
      <c r="CH207" s="146"/>
      <c r="CI207" s="146"/>
      <c r="CJ207" s="146"/>
      <c r="CK207" s="146"/>
      <c r="CL207" s="146"/>
      <c r="CM207" s="146"/>
      <c r="CN207" s="146" t="s">
        <v>59</v>
      </c>
      <c r="CO207" s="146"/>
      <c r="CP207" s="146"/>
      <c r="CQ207" s="146"/>
      <c r="CR207" s="146"/>
      <c r="CS207" s="146"/>
      <c r="CT207" s="146"/>
      <c r="CU207" s="146"/>
      <c r="CV207" s="146"/>
      <c r="CW207" s="146"/>
      <c r="CX207" s="146"/>
      <c r="CY207" s="146"/>
      <c r="CZ207" s="146"/>
      <c r="DA207" s="146"/>
      <c r="DB207" s="146"/>
      <c r="DC207" s="146"/>
      <c r="DD207" s="146" t="s">
        <v>59</v>
      </c>
      <c r="DE207" s="146"/>
      <c r="DF207" s="146"/>
      <c r="DG207" s="146"/>
      <c r="DH207" s="146"/>
      <c r="DI207" s="146"/>
      <c r="DJ207" s="146"/>
      <c r="DK207" s="146"/>
      <c r="DL207" s="146"/>
      <c r="DM207" s="146"/>
      <c r="DN207" s="146"/>
      <c r="DO207" s="146"/>
      <c r="DP207" s="146"/>
      <c r="DQ207" s="146" t="s">
        <v>59</v>
      </c>
      <c r="DR207" s="146"/>
      <c r="DS207" s="146"/>
      <c r="DT207" s="146"/>
      <c r="DU207" s="146"/>
      <c r="DV207" s="146"/>
      <c r="DW207" s="146"/>
      <c r="DX207" s="146"/>
      <c r="DY207" s="146"/>
      <c r="DZ207" s="146"/>
      <c r="EA207" s="146"/>
      <c r="EB207" s="146"/>
      <c r="EC207" s="146"/>
      <c r="ED207" s="75" t="s">
        <v>59</v>
      </c>
      <c r="EE207" s="75"/>
      <c r="EF207" s="75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  <c r="ER207" s="75"/>
      <c r="ES207" s="75" t="s">
        <v>59</v>
      </c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6"/>
    </row>
    <row r="208" spans="1:164" ht="11.25">
      <c r="A208" s="140" t="s">
        <v>204</v>
      </c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0"/>
      <c r="AX208" s="144" t="s">
        <v>211</v>
      </c>
      <c r="AY208" s="145"/>
      <c r="AZ208" s="145"/>
      <c r="BA208" s="145"/>
      <c r="BB208" s="145"/>
      <c r="BC208" s="145"/>
      <c r="BD208" s="145" t="s">
        <v>212</v>
      </c>
      <c r="BE208" s="145"/>
      <c r="BF208" s="145"/>
      <c r="BG208" s="145"/>
      <c r="BH208" s="145"/>
      <c r="BI208" s="145"/>
      <c r="BJ208" s="145"/>
      <c r="BK208" s="146" t="s">
        <v>59</v>
      </c>
      <c r="BL208" s="146"/>
      <c r="BM208" s="146"/>
      <c r="BN208" s="146"/>
      <c r="BO208" s="146"/>
      <c r="BP208" s="146"/>
      <c r="BQ208" s="146"/>
      <c r="BR208" s="146"/>
      <c r="BS208" s="146"/>
      <c r="BT208" s="146"/>
      <c r="BU208" s="146"/>
      <c r="BV208" s="146"/>
      <c r="BW208" s="146"/>
      <c r="BX208" s="146"/>
      <c r="BY208" s="146" t="s">
        <v>59</v>
      </c>
      <c r="BZ208" s="146"/>
      <c r="CA208" s="146"/>
      <c r="CB208" s="146"/>
      <c r="CC208" s="146"/>
      <c r="CD208" s="146"/>
      <c r="CE208" s="146"/>
      <c r="CF208" s="146"/>
      <c r="CG208" s="146"/>
      <c r="CH208" s="146"/>
      <c r="CI208" s="146"/>
      <c r="CJ208" s="146"/>
      <c r="CK208" s="146"/>
      <c r="CL208" s="146"/>
      <c r="CM208" s="146"/>
      <c r="CN208" s="146" t="s">
        <v>59</v>
      </c>
      <c r="CO208" s="146"/>
      <c r="CP208" s="146"/>
      <c r="CQ208" s="146"/>
      <c r="CR208" s="146"/>
      <c r="CS208" s="146"/>
      <c r="CT208" s="146"/>
      <c r="CU208" s="146"/>
      <c r="CV208" s="146"/>
      <c r="CW208" s="146"/>
      <c r="CX208" s="146"/>
      <c r="CY208" s="146"/>
      <c r="CZ208" s="146"/>
      <c r="DA208" s="146"/>
      <c r="DB208" s="146"/>
      <c r="DC208" s="146"/>
      <c r="DD208" s="146" t="s">
        <v>59</v>
      </c>
      <c r="DE208" s="146"/>
      <c r="DF208" s="146"/>
      <c r="DG208" s="146"/>
      <c r="DH208" s="146"/>
      <c r="DI208" s="146"/>
      <c r="DJ208" s="146"/>
      <c r="DK208" s="146"/>
      <c r="DL208" s="146"/>
      <c r="DM208" s="146"/>
      <c r="DN208" s="146"/>
      <c r="DO208" s="146"/>
      <c r="DP208" s="146"/>
      <c r="DQ208" s="146" t="s">
        <v>59</v>
      </c>
      <c r="DR208" s="146"/>
      <c r="DS208" s="146"/>
      <c r="DT208" s="146"/>
      <c r="DU208" s="146"/>
      <c r="DV208" s="146"/>
      <c r="DW208" s="146"/>
      <c r="DX208" s="146"/>
      <c r="DY208" s="146"/>
      <c r="DZ208" s="146"/>
      <c r="EA208" s="146"/>
      <c r="EB208" s="146"/>
      <c r="EC208" s="146"/>
      <c r="ED208" s="75" t="s">
        <v>59</v>
      </c>
      <c r="EE208" s="75"/>
      <c r="EF208" s="75"/>
      <c r="EG208" s="75"/>
      <c r="EH208" s="75"/>
      <c r="EI208" s="75"/>
      <c r="EJ208" s="75"/>
      <c r="EK208" s="75"/>
      <c r="EL208" s="75"/>
      <c r="EM208" s="75"/>
      <c r="EN208" s="75"/>
      <c r="EO208" s="75"/>
      <c r="EP208" s="75"/>
      <c r="EQ208" s="75"/>
      <c r="ER208" s="75"/>
      <c r="ES208" s="75" t="s">
        <v>59</v>
      </c>
      <c r="ET208" s="75"/>
      <c r="EU208" s="75"/>
      <c r="EV208" s="75"/>
      <c r="EW208" s="75"/>
      <c r="EX208" s="75"/>
      <c r="EY208" s="75"/>
      <c r="EZ208" s="75"/>
      <c r="FA208" s="75"/>
      <c r="FB208" s="75"/>
      <c r="FC208" s="75"/>
      <c r="FD208" s="75"/>
      <c r="FE208" s="75"/>
      <c r="FF208" s="75"/>
      <c r="FG208" s="75"/>
      <c r="FH208" s="76"/>
    </row>
    <row r="209" spans="1:164" ht="12">
      <c r="A209" s="147" t="s">
        <v>213</v>
      </c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8" t="s">
        <v>214</v>
      </c>
      <c r="AY209" s="149"/>
      <c r="AZ209" s="149"/>
      <c r="BA209" s="149"/>
      <c r="BB209" s="149"/>
      <c r="BC209" s="149"/>
      <c r="BD209" s="149" t="s">
        <v>59</v>
      </c>
      <c r="BE209" s="149"/>
      <c r="BF209" s="149"/>
      <c r="BG209" s="149"/>
      <c r="BH209" s="149"/>
      <c r="BI209" s="149"/>
      <c r="BJ209" s="149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>
        <f>BY210+BY211</f>
        <v>0</v>
      </c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>
        <f>BY209+CN209+DD209+DQ209</f>
        <v>0</v>
      </c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60"/>
      <c r="ET209" s="60"/>
      <c r="EU209" s="60"/>
      <c r="EV209" s="60"/>
      <c r="EW209" s="60"/>
      <c r="EX209" s="60"/>
      <c r="EY209" s="60"/>
      <c r="EZ209" s="60"/>
      <c r="FA209" s="60"/>
      <c r="FB209" s="60"/>
      <c r="FC209" s="60"/>
      <c r="FD209" s="60"/>
      <c r="FE209" s="60"/>
      <c r="FF209" s="60"/>
      <c r="FG209" s="60"/>
      <c r="FH209" s="61"/>
    </row>
    <row r="210" spans="1:164" ht="11.25">
      <c r="A210" s="140" t="s">
        <v>215</v>
      </c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140"/>
      <c r="AI210" s="140"/>
      <c r="AJ210" s="140"/>
      <c r="AK210" s="140"/>
      <c r="AL210" s="140"/>
      <c r="AM210" s="140"/>
      <c r="AN210" s="140"/>
      <c r="AO210" s="140"/>
      <c r="AP210" s="140"/>
      <c r="AQ210" s="140"/>
      <c r="AR210" s="140"/>
      <c r="AS210" s="140"/>
      <c r="AT210" s="140"/>
      <c r="AU210" s="140"/>
      <c r="AV210" s="140"/>
      <c r="AW210" s="140"/>
      <c r="AX210" s="144" t="s">
        <v>203</v>
      </c>
      <c r="AY210" s="145"/>
      <c r="AZ210" s="145"/>
      <c r="BA210" s="145"/>
      <c r="BB210" s="145"/>
      <c r="BC210" s="145"/>
      <c r="BD210" s="145" t="s">
        <v>191</v>
      </c>
      <c r="BE210" s="145"/>
      <c r="BF210" s="145"/>
      <c r="BG210" s="145"/>
      <c r="BH210" s="145"/>
      <c r="BI210" s="145"/>
      <c r="BJ210" s="145"/>
      <c r="BK210" s="146" t="s">
        <v>59</v>
      </c>
      <c r="BL210" s="146"/>
      <c r="BM210" s="146"/>
      <c r="BN210" s="146"/>
      <c r="BO210" s="146"/>
      <c r="BP210" s="146"/>
      <c r="BQ210" s="146"/>
      <c r="BR210" s="146"/>
      <c r="BS210" s="146"/>
      <c r="BT210" s="146"/>
      <c r="BU210" s="146"/>
      <c r="BV210" s="146"/>
      <c r="BW210" s="146"/>
      <c r="BX210" s="146"/>
      <c r="BY210" s="77">
        <f>-BY17</f>
        <v>-292495.32</v>
      </c>
      <c r="BZ210" s="77"/>
      <c r="CA210" s="77"/>
      <c r="CB210" s="77"/>
      <c r="CC210" s="77"/>
      <c r="CD210" s="77"/>
      <c r="CE210" s="77"/>
      <c r="CF210" s="77"/>
      <c r="CG210" s="77"/>
      <c r="CH210" s="77"/>
      <c r="CI210" s="77"/>
      <c r="CJ210" s="77"/>
      <c r="CK210" s="77"/>
      <c r="CL210" s="77"/>
      <c r="CM210" s="77"/>
      <c r="CN210" s="77"/>
      <c r="CO210" s="77"/>
      <c r="CP210" s="77"/>
      <c r="CQ210" s="77"/>
      <c r="CR210" s="77"/>
      <c r="CS210" s="77"/>
      <c r="CT210" s="77"/>
      <c r="CU210" s="77"/>
      <c r="CV210" s="77"/>
      <c r="CW210" s="77"/>
      <c r="CX210" s="77"/>
      <c r="CY210" s="77"/>
      <c r="CZ210" s="77"/>
      <c r="DA210" s="77"/>
      <c r="DB210" s="77"/>
      <c r="DC210" s="77"/>
      <c r="DD210" s="77"/>
      <c r="DE210" s="77"/>
      <c r="DF210" s="77"/>
      <c r="DG210" s="77"/>
      <c r="DH210" s="77"/>
      <c r="DI210" s="77"/>
      <c r="DJ210" s="77"/>
      <c r="DK210" s="77"/>
      <c r="DL210" s="77"/>
      <c r="DM210" s="77"/>
      <c r="DN210" s="77"/>
      <c r="DO210" s="77"/>
      <c r="DP210" s="77"/>
      <c r="DQ210" s="77"/>
      <c r="DR210" s="77"/>
      <c r="DS210" s="77"/>
      <c r="DT210" s="77"/>
      <c r="DU210" s="77"/>
      <c r="DV210" s="77"/>
      <c r="DW210" s="77"/>
      <c r="DX210" s="77"/>
      <c r="DY210" s="77"/>
      <c r="DZ210" s="77"/>
      <c r="EA210" s="77"/>
      <c r="EB210" s="77"/>
      <c r="EC210" s="77"/>
      <c r="ED210" s="18">
        <f>BY210+CN210+DD210+DQ210</f>
        <v>-292495.32</v>
      </c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75" t="s">
        <v>59</v>
      </c>
      <c r="ET210" s="75"/>
      <c r="EU210" s="75"/>
      <c r="EV210" s="75"/>
      <c r="EW210" s="75"/>
      <c r="EX210" s="75"/>
      <c r="EY210" s="75"/>
      <c r="EZ210" s="75"/>
      <c r="FA210" s="75"/>
      <c r="FB210" s="75"/>
      <c r="FC210" s="75"/>
      <c r="FD210" s="75"/>
      <c r="FE210" s="75"/>
      <c r="FF210" s="75"/>
      <c r="FG210" s="75"/>
      <c r="FH210" s="76"/>
    </row>
    <row r="211" spans="1:164" ht="11.25">
      <c r="A211" s="140" t="s">
        <v>216</v>
      </c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  <c r="AJ211" s="140"/>
      <c r="AK211" s="140"/>
      <c r="AL211" s="140"/>
      <c r="AM211" s="140"/>
      <c r="AN211" s="140"/>
      <c r="AO211" s="140"/>
      <c r="AP211" s="140"/>
      <c r="AQ211" s="140"/>
      <c r="AR211" s="140"/>
      <c r="AS211" s="140"/>
      <c r="AT211" s="140"/>
      <c r="AU211" s="140"/>
      <c r="AV211" s="140"/>
      <c r="AW211" s="140"/>
      <c r="AX211" s="144" t="s">
        <v>210</v>
      </c>
      <c r="AY211" s="145"/>
      <c r="AZ211" s="145"/>
      <c r="BA211" s="145"/>
      <c r="BB211" s="145"/>
      <c r="BC211" s="145"/>
      <c r="BD211" s="145" t="s">
        <v>194</v>
      </c>
      <c r="BE211" s="145"/>
      <c r="BF211" s="145"/>
      <c r="BG211" s="145"/>
      <c r="BH211" s="145"/>
      <c r="BI211" s="145"/>
      <c r="BJ211" s="145"/>
      <c r="BK211" s="146" t="s">
        <v>59</v>
      </c>
      <c r="BL211" s="146"/>
      <c r="BM211" s="146"/>
      <c r="BN211" s="146"/>
      <c r="BO211" s="146"/>
      <c r="BP211" s="146"/>
      <c r="BQ211" s="146"/>
      <c r="BR211" s="146"/>
      <c r="BS211" s="146"/>
      <c r="BT211" s="146"/>
      <c r="BU211" s="146"/>
      <c r="BV211" s="146"/>
      <c r="BW211" s="146"/>
      <c r="BX211" s="146"/>
      <c r="BY211" s="77">
        <f>BY47</f>
        <v>292495.32</v>
      </c>
      <c r="BZ211" s="77"/>
      <c r="CA211" s="77"/>
      <c r="CB211" s="77"/>
      <c r="CC211" s="77"/>
      <c r="CD211" s="77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7"/>
      <c r="CR211" s="77"/>
      <c r="CS211" s="77"/>
      <c r="CT211" s="77"/>
      <c r="CU211" s="77"/>
      <c r="CV211" s="77"/>
      <c r="CW211" s="77"/>
      <c r="CX211" s="77"/>
      <c r="CY211" s="77"/>
      <c r="CZ211" s="77"/>
      <c r="DA211" s="77"/>
      <c r="DB211" s="77"/>
      <c r="DC211" s="77"/>
      <c r="DD211" s="77"/>
      <c r="DE211" s="77"/>
      <c r="DF211" s="77"/>
      <c r="DG211" s="77"/>
      <c r="DH211" s="77"/>
      <c r="DI211" s="77"/>
      <c r="DJ211" s="77"/>
      <c r="DK211" s="77"/>
      <c r="DL211" s="77"/>
      <c r="DM211" s="77"/>
      <c r="DN211" s="77"/>
      <c r="DO211" s="77"/>
      <c r="DP211" s="77"/>
      <c r="DQ211" s="77"/>
      <c r="DR211" s="77"/>
      <c r="DS211" s="77"/>
      <c r="DT211" s="77"/>
      <c r="DU211" s="77"/>
      <c r="DV211" s="77"/>
      <c r="DW211" s="77"/>
      <c r="DX211" s="77"/>
      <c r="DY211" s="77"/>
      <c r="DZ211" s="77"/>
      <c r="EA211" s="77"/>
      <c r="EB211" s="77"/>
      <c r="EC211" s="77"/>
      <c r="ED211" s="18">
        <f>BY211+CN211+DD211+DQ211</f>
        <v>292495.32</v>
      </c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75" t="s">
        <v>59</v>
      </c>
      <c r="ET211" s="75"/>
      <c r="EU211" s="75"/>
      <c r="EV211" s="75"/>
      <c r="EW211" s="75"/>
      <c r="EX211" s="75"/>
      <c r="EY211" s="75"/>
      <c r="EZ211" s="75"/>
      <c r="FA211" s="75"/>
      <c r="FB211" s="75"/>
      <c r="FC211" s="75"/>
      <c r="FD211" s="75"/>
      <c r="FE211" s="75"/>
      <c r="FF211" s="75"/>
      <c r="FG211" s="75"/>
      <c r="FH211" s="76"/>
    </row>
    <row r="212" spans="1:164" ht="24" customHeight="1">
      <c r="A212" s="28" t="s">
        <v>218</v>
      </c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144" t="s">
        <v>217</v>
      </c>
      <c r="AY212" s="145"/>
      <c r="AZ212" s="145"/>
      <c r="BA212" s="145"/>
      <c r="BB212" s="145"/>
      <c r="BC212" s="145"/>
      <c r="BD212" s="145" t="s">
        <v>59</v>
      </c>
      <c r="BE212" s="145"/>
      <c r="BF212" s="145"/>
      <c r="BG212" s="145"/>
      <c r="BH212" s="145"/>
      <c r="BI212" s="145"/>
      <c r="BJ212" s="145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/>
      <c r="CE212" s="77"/>
      <c r="CF212" s="77"/>
      <c r="CG212" s="77"/>
      <c r="CH212" s="77"/>
      <c r="CI212" s="77"/>
      <c r="CJ212" s="77"/>
      <c r="CK212" s="77"/>
      <c r="CL212" s="77"/>
      <c r="CM212" s="77"/>
      <c r="CN212" s="77"/>
      <c r="CO212" s="77"/>
      <c r="CP212" s="77"/>
      <c r="CQ212" s="77"/>
      <c r="CR212" s="77"/>
      <c r="CS212" s="77"/>
      <c r="CT212" s="77"/>
      <c r="CU212" s="77"/>
      <c r="CV212" s="77"/>
      <c r="CW212" s="77"/>
      <c r="CX212" s="77"/>
      <c r="CY212" s="77"/>
      <c r="CZ212" s="77"/>
      <c r="DA212" s="77"/>
      <c r="DB212" s="77"/>
      <c r="DC212" s="77"/>
      <c r="DD212" s="77"/>
      <c r="DE212" s="77"/>
      <c r="DF212" s="77"/>
      <c r="DG212" s="77"/>
      <c r="DH212" s="77"/>
      <c r="DI212" s="77"/>
      <c r="DJ212" s="77"/>
      <c r="DK212" s="77"/>
      <c r="DL212" s="77"/>
      <c r="DM212" s="77"/>
      <c r="DN212" s="77"/>
      <c r="DO212" s="77"/>
      <c r="DP212" s="77"/>
      <c r="DQ212" s="77"/>
      <c r="DR212" s="77"/>
      <c r="DS212" s="77"/>
      <c r="DT212" s="77"/>
      <c r="DU212" s="77"/>
      <c r="DV212" s="77"/>
      <c r="DW212" s="77"/>
      <c r="DX212" s="77"/>
      <c r="DY212" s="77"/>
      <c r="DZ212" s="77"/>
      <c r="EA212" s="77"/>
      <c r="EB212" s="77"/>
      <c r="EC212" s="77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9"/>
    </row>
    <row r="213" spans="1:164" ht="11.25">
      <c r="A213" s="102" t="s">
        <v>50</v>
      </c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44" t="s">
        <v>219</v>
      </c>
      <c r="AY213" s="145"/>
      <c r="AZ213" s="145"/>
      <c r="BA213" s="145"/>
      <c r="BB213" s="145"/>
      <c r="BC213" s="145"/>
      <c r="BD213" s="145" t="s">
        <v>191</v>
      </c>
      <c r="BE213" s="145"/>
      <c r="BF213" s="145"/>
      <c r="BG213" s="145"/>
      <c r="BH213" s="145"/>
      <c r="BI213" s="145"/>
      <c r="BJ213" s="145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77"/>
      <c r="CF213" s="77"/>
      <c r="CG213" s="77"/>
      <c r="CH213" s="77"/>
      <c r="CI213" s="77"/>
      <c r="CJ213" s="77"/>
      <c r="CK213" s="77"/>
      <c r="CL213" s="77"/>
      <c r="CM213" s="77"/>
      <c r="CN213" s="77"/>
      <c r="CO213" s="77"/>
      <c r="CP213" s="77"/>
      <c r="CQ213" s="77"/>
      <c r="CR213" s="77"/>
      <c r="CS213" s="77"/>
      <c r="CT213" s="77"/>
      <c r="CU213" s="77"/>
      <c r="CV213" s="77"/>
      <c r="CW213" s="77"/>
      <c r="CX213" s="77"/>
      <c r="CY213" s="77"/>
      <c r="CZ213" s="77"/>
      <c r="DA213" s="77"/>
      <c r="DB213" s="77"/>
      <c r="DC213" s="77"/>
      <c r="DD213" s="77"/>
      <c r="DE213" s="77"/>
      <c r="DF213" s="77"/>
      <c r="DG213" s="77"/>
      <c r="DH213" s="77"/>
      <c r="DI213" s="77"/>
      <c r="DJ213" s="77"/>
      <c r="DK213" s="77"/>
      <c r="DL213" s="77"/>
      <c r="DM213" s="77"/>
      <c r="DN213" s="77"/>
      <c r="DO213" s="77"/>
      <c r="DP213" s="77"/>
      <c r="DQ213" s="77"/>
      <c r="DR213" s="77"/>
      <c r="DS213" s="77"/>
      <c r="DT213" s="77"/>
      <c r="DU213" s="77"/>
      <c r="DV213" s="77"/>
      <c r="DW213" s="77"/>
      <c r="DX213" s="77"/>
      <c r="DY213" s="77"/>
      <c r="DZ213" s="77"/>
      <c r="EA213" s="77"/>
      <c r="EB213" s="77"/>
      <c r="EC213" s="77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9"/>
    </row>
    <row r="214" spans="1:164" ht="11.25">
      <c r="A214" s="140" t="s">
        <v>220</v>
      </c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0"/>
      <c r="AE214" s="140"/>
      <c r="AF214" s="140"/>
      <c r="AG214" s="140"/>
      <c r="AH214" s="140"/>
      <c r="AI214" s="140"/>
      <c r="AJ214" s="140"/>
      <c r="AK214" s="140"/>
      <c r="AL214" s="140"/>
      <c r="AM214" s="140"/>
      <c r="AN214" s="140"/>
      <c r="AO214" s="140"/>
      <c r="AP214" s="140"/>
      <c r="AQ214" s="140"/>
      <c r="AR214" s="140"/>
      <c r="AS214" s="140"/>
      <c r="AT214" s="140"/>
      <c r="AU214" s="140"/>
      <c r="AV214" s="140"/>
      <c r="AW214" s="140"/>
      <c r="AX214" s="144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77"/>
      <c r="CH214" s="77"/>
      <c r="CI214" s="77"/>
      <c r="CJ214" s="77"/>
      <c r="CK214" s="77"/>
      <c r="CL214" s="77"/>
      <c r="CM214" s="77"/>
      <c r="CN214" s="77"/>
      <c r="CO214" s="77"/>
      <c r="CP214" s="77"/>
      <c r="CQ214" s="77"/>
      <c r="CR214" s="77"/>
      <c r="CS214" s="77"/>
      <c r="CT214" s="77"/>
      <c r="CU214" s="77"/>
      <c r="CV214" s="77"/>
      <c r="CW214" s="77"/>
      <c r="CX214" s="77"/>
      <c r="CY214" s="77"/>
      <c r="CZ214" s="77"/>
      <c r="DA214" s="77"/>
      <c r="DB214" s="77"/>
      <c r="DC214" s="77"/>
      <c r="DD214" s="77"/>
      <c r="DE214" s="77"/>
      <c r="DF214" s="77"/>
      <c r="DG214" s="77"/>
      <c r="DH214" s="77"/>
      <c r="DI214" s="77"/>
      <c r="DJ214" s="77"/>
      <c r="DK214" s="77"/>
      <c r="DL214" s="77"/>
      <c r="DM214" s="77"/>
      <c r="DN214" s="77"/>
      <c r="DO214" s="77"/>
      <c r="DP214" s="77"/>
      <c r="DQ214" s="77"/>
      <c r="DR214" s="77"/>
      <c r="DS214" s="77"/>
      <c r="DT214" s="77"/>
      <c r="DU214" s="77"/>
      <c r="DV214" s="77"/>
      <c r="DW214" s="77"/>
      <c r="DX214" s="77"/>
      <c r="DY214" s="77"/>
      <c r="DZ214" s="77"/>
      <c r="EA214" s="77"/>
      <c r="EB214" s="77"/>
      <c r="EC214" s="77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9"/>
    </row>
    <row r="215" spans="1:164" ht="12" thickBot="1">
      <c r="A215" s="140" t="s">
        <v>221</v>
      </c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0"/>
      <c r="AX215" s="141" t="s">
        <v>222</v>
      </c>
      <c r="AY215" s="142"/>
      <c r="AZ215" s="142"/>
      <c r="BA215" s="142"/>
      <c r="BB215" s="142"/>
      <c r="BC215" s="142"/>
      <c r="BD215" s="142" t="s">
        <v>194</v>
      </c>
      <c r="BE215" s="142"/>
      <c r="BF215" s="142"/>
      <c r="BG215" s="142"/>
      <c r="BH215" s="142"/>
      <c r="BI215" s="142"/>
      <c r="BJ215" s="142"/>
      <c r="BK215" s="143"/>
      <c r="BL215" s="143"/>
      <c r="BM215" s="143"/>
      <c r="BN215" s="143"/>
      <c r="BO215" s="143"/>
      <c r="BP215" s="143"/>
      <c r="BQ215" s="143"/>
      <c r="BR215" s="143"/>
      <c r="BS215" s="143"/>
      <c r="BT215" s="143"/>
      <c r="BU215" s="143"/>
      <c r="BV215" s="143"/>
      <c r="BW215" s="143"/>
      <c r="BX215" s="143"/>
      <c r="BY215" s="143"/>
      <c r="BZ215" s="143"/>
      <c r="CA215" s="143"/>
      <c r="CB215" s="143"/>
      <c r="CC215" s="143"/>
      <c r="CD215" s="143"/>
      <c r="CE215" s="143"/>
      <c r="CF215" s="143"/>
      <c r="CG215" s="143"/>
      <c r="CH215" s="143"/>
      <c r="CI215" s="143"/>
      <c r="CJ215" s="143"/>
      <c r="CK215" s="143"/>
      <c r="CL215" s="143"/>
      <c r="CM215" s="143"/>
      <c r="CN215" s="143"/>
      <c r="CO215" s="143"/>
      <c r="CP215" s="143"/>
      <c r="CQ215" s="143"/>
      <c r="CR215" s="143"/>
      <c r="CS215" s="143"/>
      <c r="CT215" s="143"/>
      <c r="CU215" s="143"/>
      <c r="CV215" s="143"/>
      <c r="CW215" s="143"/>
      <c r="CX215" s="143"/>
      <c r="CY215" s="143"/>
      <c r="CZ215" s="143"/>
      <c r="DA215" s="143"/>
      <c r="DB215" s="143"/>
      <c r="DC215" s="143"/>
      <c r="DD215" s="143"/>
      <c r="DE215" s="143"/>
      <c r="DF215" s="143"/>
      <c r="DG215" s="143"/>
      <c r="DH215" s="143"/>
      <c r="DI215" s="143"/>
      <c r="DJ215" s="143"/>
      <c r="DK215" s="143"/>
      <c r="DL215" s="143"/>
      <c r="DM215" s="143"/>
      <c r="DN215" s="143"/>
      <c r="DO215" s="143"/>
      <c r="DP215" s="143"/>
      <c r="DQ215" s="143"/>
      <c r="DR215" s="143"/>
      <c r="DS215" s="143"/>
      <c r="DT215" s="143"/>
      <c r="DU215" s="143"/>
      <c r="DV215" s="143"/>
      <c r="DW215" s="143"/>
      <c r="DX215" s="143"/>
      <c r="DY215" s="143"/>
      <c r="DZ215" s="143"/>
      <c r="EA215" s="143"/>
      <c r="EB215" s="143"/>
      <c r="EC215" s="143"/>
      <c r="ED215" s="129"/>
      <c r="EE215" s="129"/>
      <c r="EF215" s="129"/>
      <c r="EG215" s="129"/>
      <c r="EH215" s="129"/>
      <c r="EI215" s="129"/>
      <c r="EJ215" s="129"/>
      <c r="EK215" s="129"/>
      <c r="EL215" s="129"/>
      <c r="EM215" s="129"/>
      <c r="EN215" s="129"/>
      <c r="EO215" s="129"/>
      <c r="EP215" s="129"/>
      <c r="EQ215" s="129"/>
      <c r="ER215" s="129"/>
      <c r="ES215" s="129"/>
      <c r="ET215" s="129"/>
      <c r="EU215" s="129"/>
      <c r="EV215" s="129"/>
      <c r="EW215" s="129"/>
      <c r="EX215" s="129"/>
      <c r="EY215" s="129"/>
      <c r="EZ215" s="129"/>
      <c r="FA215" s="129"/>
      <c r="FB215" s="129"/>
      <c r="FC215" s="129"/>
      <c r="FD215" s="129"/>
      <c r="FE215" s="129"/>
      <c r="FF215" s="129"/>
      <c r="FG215" s="129"/>
      <c r="FH215" s="130"/>
    </row>
    <row r="216" ht="11.25">
      <c r="FH216" s="2" t="s">
        <v>223</v>
      </c>
    </row>
    <row r="217" ht="3.75" customHeight="1"/>
    <row r="218" spans="1:164" ht="11.25">
      <c r="A218" s="112" t="s">
        <v>0</v>
      </c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  <c r="AO218" s="112"/>
      <c r="AP218" s="112"/>
      <c r="AQ218" s="112"/>
      <c r="AR218" s="112"/>
      <c r="AS218" s="112"/>
      <c r="AT218" s="112"/>
      <c r="AU218" s="112"/>
      <c r="AV218" s="112"/>
      <c r="AW218" s="128"/>
      <c r="AX218" s="133" t="s">
        <v>1</v>
      </c>
      <c r="AY218" s="134"/>
      <c r="AZ218" s="134"/>
      <c r="BA218" s="134"/>
      <c r="BB218" s="134"/>
      <c r="BC218" s="135"/>
      <c r="BD218" s="133" t="s">
        <v>2</v>
      </c>
      <c r="BE218" s="134"/>
      <c r="BF218" s="134"/>
      <c r="BG218" s="134"/>
      <c r="BH218" s="134"/>
      <c r="BI218" s="134"/>
      <c r="BJ218" s="135"/>
      <c r="BK218" s="133" t="s">
        <v>3</v>
      </c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134"/>
      <c r="BW218" s="134"/>
      <c r="BX218" s="135"/>
      <c r="BY218" s="139" t="s">
        <v>9</v>
      </c>
      <c r="BZ218" s="126"/>
      <c r="CA218" s="126"/>
      <c r="CB218" s="126"/>
      <c r="CC218" s="126"/>
      <c r="CD218" s="126"/>
      <c r="CE218" s="126"/>
      <c r="CF218" s="126"/>
      <c r="CG218" s="126"/>
      <c r="CH218" s="126"/>
      <c r="CI218" s="126"/>
      <c r="CJ218" s="126"/>
      <c r="CK218" s="126"/>
      <c r="CL218" s="126"/>
      <c r="CM218" s="126"/>
      <c r="CN218" s="126"/>
      <c r="CO218" s="126"/>
      <c r="CP218" s="126"/>
      <c r="CQ218" s="126"/>
      <c r="CR218" s="126"/>
      <c r="CS218" s="126"/>
      <c r="CT218" s="126"/>
      <c r="CU218" s="126"/>
      <c r="CV218" s="126"/>
      <c r="CW218" s="126"/>
      <c r="CX218" s="126"/>
      <c r="CY218" s="126"/>
      <c r="CZ218" s="126"/>
      <c r="DA218" s="126"/>
      <c r="DB218" s="126"/>
      <c r="DC218" s="126"/>
      <c r="DD218" s="126"/>
      <c r="DE218" s="126"/>
      <c r="DF218" s="126"/>
      <c r="DG218" s="126"/>
      <c r="DH218" s="126"/>
      <c r="DI218" s="126"/>
      <c r="DJ218" s="126"/>
      <c r="DK218" s="126"/>
      <c r="DL218" s="126"/>
      <c r="DM218" s="126"/>
      <c r="DN218" s="126"/>
      <c r="DO218" s="126"/>
      <c r="DP218" s="126"/>
      <c r="DQ218" s="126"/>
      <c r="DR218" s="126"/>
      <c r="DS218" s="126"/>
      <c r="DT218" s="126"/>
      <c r="DU218" s="126"/>
      <c r="DV218" s="126"/>
      <c r="DW218" s="126"/>
      <c r="DX218" s="126"/>
      <c r="DY218" s="126"/>
      <c r="DZ218" s="126"/>
      <c r="EA218" s="126"/>
      <c r="EB218" s="126"/>
      <c r="EC218" s="126"/>
      <c r="ED218" s="126"/>
      <c r="EE218" s="126"/>
      <c r="EF218" s="126"/>
      <c r="EG218" s="126"/>
      <c r="EH218" s="126"/>
      <c r="EI218" s="126"/>
      <c r="EJ218" s="126"/>
      <c r="EK218" s="126"/>
      <c r="EL218" s="126"/>
      <c r="EM218" s="126"/>
      <c r="EN218" s="126"/>
      <c r="EO218" s="126"/>
      <c r="EP218" s="126"/>
      <c r="EQ218" s="126"/>
      <c r="ER218" s="127"/>
      <c r="ES218" s="133" t="s">
        <v>10</v>
      </c>
      <c r="ET218" s="134"/>
      <c r="EU218" s="134"/>
      <c r="EV218" s="134"/>
      <c r="EW218" s="134"/>
      <c r="EX218" s="134"/>
      <c r="EY218" s="134"/>
      <c r="EZ218" s="134"/>
      <c r="FA218" s="134"/>
      <c r="FB218" s="134"/>
      <c r="FC218" s="134"/>
      <c r="FD218" s="134"/>
      <c r="FE218" s="134"/>
      <c r="FF218" s="134"/>
      <c r="FG218" s="134"/>
      <c r="FH218" s="134"/>
    </row>
    <row r="219" spans="1:164" ht="24" customHeight="1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2"/>
      <c r="AX219" s="136"/>
      <c r="AY219" s="137"/>
      <c r="AZ219" s="137"/>
      <c r="BA219" s="137"/>
      <c r="BB219" s="137"/>
      <c r="BC219" s="138"/>
      <c r="BD219" s="136"/>
      <c r="BE219" s="137"/>
      <c r="BF219" s="137"/>
      <c r="BG219" s="137"/>
      <c r="BH219" s="137"/>
      <c r="BI219" s="137"/>
      <c r="BJ219" s="138"/>
      <c r="BK219" s="136"/>
      <c r="BL219" s="137"/>
      <c r="BM219" s="137"/>
      <c r="BN219" s="137"/>
      <c r="BO219" s="137"/>
      <c r="BP219" s="137"/>
      <c r="BQ219" s="137"/>
      <c r="BR219" s="137"/>
      <c r="BS219" s="137"/>
      <c r="BT219" s="137"/>
      <c r="BU219" s="137"/>
      <c r="BV219" s="137"/>
      <c r="BW219" s="137"/>
      <c r="BX219" s="138"/>
      <c r="BY219" s="123" t="s">
        <v>4</v>
      </c>
      <c r="BZ219" s="124"/>
      <c r="CA219" s="124"/>
      <c r="CB219" s="124"/>
      <c r="CC219" s="124"/>
      <c r="CD219" s="124"/>
      <c r="CE219" s="124"/>
      <c r="CF219" s="124"/>
      <c r="CG219" s="124"/>
      <c r="CH219" s="124"/>
      <c r="CI219" s="124"/>
      <c r="CJ219" s="124"/>
      <c r="CK219" s="124"/>
      <c r="CL219" s="124"/>
      <c r="CM219" s="125"/>
      <c r="CN219" s="123" t="s">
        <v>5</v>
      </c>
      <c r="CO219" s="124"/>
      <c r="CP219" s="124"/>
      <c r="CQ219" s="124"/>
      <c r="CR219" s="124"/>
      <c r="CS219" s="124"/>
      <c r="CT219" s="124"/>
      <c r="CU219" s="124"/>
      <c r="CV219" s="124"/>
      <c r="CW219" s="124"/>
      <c r="CX219" s="124"/>
      <c r="CY219" s="124"/>
      <c r="CZ219" s="124"/>
      <c r="DA219" s="124"/>
      <c r="DB219" s="124"/>
      <c r="DC219" s="125"/>
      <c r="DD219" s="123" t="s">
        <v>6</v>
      </c>
      <c r="DE219" s="124"/>
      <c r="DF219" s="124"/>
      <c r="DG219" s="124"/>
      <c r="DH219" s="124"/>
      <c r="DI219" s="124"/>
      <c r="DJ219" s="124"/>
      <c r="DK219" s="124"/>
      <c r="DL219" s="124"/>
      <c r="DM219" s="124"/>
      <c r="DN219" s="124"/>
      <c r="DO219" s="124"/>
      <c r="DP219" s="125"/>
      <c r="DQ219" s="123" t="s">
        <v>7</v>
      </c>
      <c r="DR219" s="124"/>
      <c r="DS219" s="124"/>
      <c r="DT219" s="124"/>
      <c r="DU219" s="124"/>
      <c r="DV219" s="124"/>
      <c r="DW219" s="124"/>
      <c r="DX219" s="124"/>
      <c r="DY219" s="124"/>
      <c r="DZ219" s="124"/>
      <c r="EA219" s="124"/>
      <c r="EB219" s="124"/>
      <c r="EC219" s="125"/>
      <c r="ED219" s="123" t="s">
        <v>8</v>
      </c>
      <c r="EE219" s="124"/>
      <c r="EF219" s="124"/>
      <c r="EG219" s="124"/>
      <c r="EH219" s="124"/>
      <c r="EI219" s="124"/>
      <c r="EJ219" s="124"/>
      <c r="EK219" s="124"/>
      <c r="EL219" s="124"/>
      <c r="EM219" s="124"/>
      <c r="EN219" s="124"/>
      <c r="EO219" s="124"/>
      <c r="EP219" s="124"/>
      <c r="EQ219" s="124"/>
      <c r="ER219" s="125"/>
      <c r="ES219" s="136"/>
      <c r="ET219" s="137"/>
      <c r="EU219" s="137"/>
      <c r="EV219" s="137"/>
      <c r="EW219" s="137"/>
      <c r="EX219" s="137"/>
      <c r="EY219" s="137"/>
      <c r="EZ219" s="137"/>
      <c r="FA219" s="137"/>
      <c r="FB219" s="137"/>
      <c r="FC219" s="137"/>
      <c r="FD219" s="137"/>
      <c r="FE219" s="137"/>
      <c r="FF219" s="137"/>
      <c r="FG219" s="137"/>
      <c r="FH219" s="137"/>
    </row>
    <row r="220" spans="1:164" ht="12" thickBot="1">
      <c r="A220" s="126">
        <v>1</v>
      </c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  <c r="AW220" s="127"/>
      <c r="AX220" s="111">
        <v>2</v>
      </c>
      <c r="AY220" s="112"/>
      <c r="AZ220" s="112"/>
      <c r="BA220" s="112"/>
      <c r="BB220" s="112"/>
      <c r="BC220" s="128"/>
      <c r="BD220" s="111">
        <v>3</v>
      </c>
      <c r="BE220" s="112"/>
      <c r="BF220" s="112"/>
      <c r="BG220" s="112"/>
      <c r="BH220" s="112"/>
      <c r="BI220" s="112"/>
      <c r="BJ220" s="128"/>
      <c r="BK220" s="111">
        <v>4</v>
      </c>
      <c r="BL220" s="112"/>
      <c r="BM220" s="112"/>
      <c r="BN220" s="112"/>
      <c r="BO220" s="112"/>
      <c r="BP220" s="112"/>
      <c r="BQ220" s="112"/>
      <c r="BR220" s="112"/>
      <c r="BS220" s="112"/>
      <c r="BT220" s="112"/>
      <c r="BU220" s="112"/>
      <c r="BV220" s="112"/>
      <c r="BW220" s="112"/>
      <c r="BX220" s="128"/>
      <c r="BY220" s="111">
        <v>5</v>
      </c>
      <c r="BZ220" s="112"/>
      <c r="CA220" s="112"/>
      <c r="CB220" s="112"/>
      <c r="CC220" s="112"/>
      <c r="CD220" s="112"/>
      <c r="CE220" s="112"/>
      <c r="CF220" s="112"/>
      <c r="CG220" s="112"/>
      <c r="CH220" s="112"/>
      <c r="CI220" s="112"/>
      <c r="CJ220" s="112"/>
      <c r="CK220" s="112"/>
      <c r="CL220" s="112"/>
      <c r="CM220" s="128"/>
      <c r="CN220" s="111">
        <v>6</v>
      </c>
      <c r="CO220" s="112"/>
      <c r="CP220" s="112"/>
      <c r="CQ220" s="112"/>
      <c r="CR220" s="112"/>
      <c r="CS220" s="112"/>
      <c r="CT220" s="112"/>
      <c r="CU220" s="112"/>
      <c r="CV220" s="112"/>
      <c r="CW220" s="112"/>
      <c r="CX220" s="112"/>
      <c r="CY220" s="112"/>
      <c r="CZ220" s="112"/>
      <c r="DA220" s="112"/>
      <c r="DB220" s="112"/>
      <c r="DC220" s="128"/>
      <c r="DD220" s="111">
        <v>7</v>
      </c>
      <c r="DE220" s="112"/>
      <c r="DF220" s="112"/>
      <c r="DG220" s="112"/>
      <c r="DH220" s="112"/>
      <c r="DI220" s="112"/>
      <c r="DJ220" s="112"/>
      <c r="DK220" s="112"/>
      <c r="DL220" s="112"/>
      <c r="DM220" s="112"/>
      <c r="DN220" s="112"/>
      <c r="DO220" s="112"/>
      <c r="DP220" s="128"/>
      <c r="DQ220" s="111">
        <v>8</v>
      </c>
      <c r="DR220" s="112"/>
      <c r="DS220" s="112"/>
      <c r="DT220" s="112"/>
      <c r="DU220" s="112"/>
      <c r="DV220" s="112"/>
      <c r="DW220" s="112"/>
      <c r="DX220" s="112"/>
      <c r="DY220" s="112"/>
      <c r="DZ220" s="112"/>
      <c r="EA220" s="112"/>
      <c r="EB220" s="112"/>
      <c r="EC220" s="128"/>
      <c r="ED220" s="111">
        <v>9</v>
      </c>
      <c r="EE220" s="112"/>
      <c r="EF220" s="112"/>
      <c r="EG220" s="112"/>
      <c r="EH220" s="112"/>
      <c r="EI220" s="112"/>
      <c r="EJ220" s="112"/>
      <c r="EK220" s="112"/>
      <c r="EL220" s="112"/>
      <c r="EM220" s="112"/>
      <c r="EN220" s="112"/>
      <c r="EO220" s="112"/>
      <c r="EP220" s="112"/>
      <c r="EQ220" s="112"/>
      <c r="ER220" s="128"/>
      <c r="ES220" s="111">
        <v>10</v>
      </c>
      <c r="ET220" s="112"/>
      <c r="EU220" s="112"/>
      <c r="EV220" s="112"/>
      <c r="EW220" s="112"/>
      <c r="EX220" s="112"/>
      <c r="EY220" s="112"/>
      <c r="EZ220" s="112"/>
      <c r="FA220" s="112"/>
      <c r="FB220" s="112"/>
      <c r="FC220" s="112"/>
      <c r="FD220" s="112"/>
      <c r="FE220" s="112"/>
      <c r="FF220" s="112"/>
      <c r="FG220" s="112"/>
      <c r="FH220" s="112"/>
    </row>
    <row r="221" spans="1:164" ht="24" customHeight="1">
      <c r="A221" s="28" t="s">
        <v>224</v>
      </c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113" t="s">
        <v>212</v>
      </c>
      <c r="AY221" s="114"/>
      <c r="AZ221" s="114"/>
      <c r="BA221" s="114"/>
      <c r="BB221" s="114"/>
      <c r="BC221" s="115"/>
      <c r="BD221" s="116" t="s">
        <v>59</v>
      </c>
      <c r="BE221" s="114"/>
      <c r="BF221" s="114"/>
      <c r="BG221" s="114"/>
      <c r="BH221" s="114"/>
      <c r="BI221" s="114"/>
      <c r="BJ221" s="115"/>
      <c r="BK221" s="117"/>
      <c r="BL221" s="118"/>
      <c r="BM221" s="118"/>
      <c r="BN221" s="118"/>
      <c r="BO221" s="118"/>
      <c r="BP221" s="118"/>
      <c r="BQ221" s="118"/>
      <c r="BR221" s="118"/>
      <c r="BS221" s="118"/>
      <c r="BT221" s="118"/>
      <c r="BU221" s="118"/>
      <c r="BV221" s="118"/>
      <c r="BW221" s="118"/>
      <c r="BX221" s="119"/>
      <c r="BY221" s="117"/>
      <c r="BZ221" s="118"/>
      <c r="CA221" s="118"/>
      <c r="CB221" s="118"/>
      <c r="CC221" s="118"/>
      <c r="CD221" s="118"/>
      <c r="CE221" s="118"/>
      <c r="CF221" s="118"/>
      <c r="CG221" s="118"/>
      <c r="CH221" s="118"/>
      <c r="CI221" s="118"/>
      <c r="CJ221" s="118"/>
      <c r="CK221" s="118"/>
      <c r="CL221" s="118"/>
      <c r="CM221" s="119"/>
      <c r="CN221" s="117"/>
      <c r="CO221" s="118"/>
      <c r="CP221" s="118"/>
      <c r="CQ221" s="118"/>
      <c r="CR221" s="118"/>
      <c r="CS221" s="118"/>
      <c r="CT221" s="118"/>
      <c r="CU221" s="118"/>
      <c r="CV221" s="118"/>
      <c r="CW221" s="118"/>
      <c r="CX221" s="118"/>
      <c r="CY221" s="118"/>
      <c r="CZ221" s="118"/>
      <c r="DA221" s="118"/>
      <c r="DB221" s="118"/>
      <c r="DC221" s="119"/>
      <c r="DD221" s="117"/>
      <c r="DE221" s="118"/>
      <c r="DF221" s="118"/>
      <c r="DG221" s="118"/>
      <c r="DH221" s="118"/>
      <c r="DI221" s="118"/>
      <c r="DJ221" s="118"/>
      <c r="DK221" s="118"/>
      <c r="DL221" s="118"/>
      <c r="DM221" s="118"/>
      <c r="DN221" s="118"/>
      <c r="DO221" s="118"/>
      <c r="DP221" s="119"/>
      <c r="DQ221" s="117"/>
      <c r="DR221" s="118"/>
      <c r="DS221" s="118"/>
      <c r="DT221" s="118"/>
      <c r="DU221" s="118"/>
      <c r="DV221" s="118"/>
      <c r="DW221" s="118"/>
      <c r="DX221" s="118"/>
      <c r="DY221" s="118"/>
      <c r="DZ221" s="118"/>
      <c r="EA221" s="118"/>
      <c r="EB221" s="118"/>
      <c r="EC221" s="119"/>
      <c r="ED221" s="120"/>
      <c r="EE221" s="121"/>
      <c r="EF221" s="121"/>
      <c r="EG221" s="121"/>
      <c r="EH221" s="121"/>
      <c r="EI221" s="121"/>
      <c r="EJ221" s="121"/>
      <c r="EK221" s="121"/>
      <c r="EL221" s="121"/>
      <c r="EM221" s="121"/>
      <c r="EN221" s="121"/>
      <c r="EO221" s="121"/>
      <c r="EP221" s="121"/>
      <c r="EQ221" s="121"/>
      <c r="ER221" s="122"/>
      <c r="ES221" s="120"/>
      <c r="ET221" s="121"/>
      <c r="EU221" s="121"/>
      <c r="EV221" s="121"/>
      <c r="EW221" s="121"/>
      <c r="EX221" s="121"/>
      <c r="EY221" s="121"/>
      <c r="EZ221" s="121"/>
      <c r="FA221" s="121"/>
      <c r="FB221" s="121"/>
      <c r="FC221" s="121"/>
      <c r="FD221" s="121"/>
      <c r="FE221" s="121"/>
      <c r="FF221" s="121"/>
      <c r="FG221" s="121"/>
      <c r="FH221" s="287"/>
    </row>
    <row r="222" spans="1:164" ht="11.25">
      <c r="A222" s="102" t="s">
        <v>50</v>
      </c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3" t="s">
        <v>225</v>
      </c>
      <c r="AY222" s="104"/>
      <c r="AZ222" s="104"/>
      <c r="BA222" s="104"/>
      <c r="BB222" s="104"/>
      <c r="BC222" s="105"/>
      <c r="BD222" s="106"/>
      <c r="BE222" s="104"/>
      <c r="BF222" s="104"/>
      <c r="BG222" s="104"/>
      <c r="BH222" s="104"/>
      <c r="BI222" s="104"/>
      <c r="BJ222" s="105"/>
      <c r="BK222" s="45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7"/>
      <c r="BY222" s="45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7"/>
      <c r="CN222" s="45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7"/>
      <c r="DD222" s="45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7"/>
      <c r="DQ222" s="45"/>
      <c r="DR222" s="46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7"/>
      <c r="ED222" s="45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7"/>
      <c r="ES222" s="45"/>
      <c r="ET222" s="46"/>
      <c r="EU222" s="46"/>
      <c r="EV222" s="46"/>
      <c r="EW222" s="46"/>
      <c r="EX222" s="46"/>
      <c r="EY222" s="46"/>
      <c r="EZ222" s="46"/>
      <c r="FA222" s="46"/>
      <c r="FB222" s="46"/>
      <c r="FC222" s="46"/>
      <c r="FD222" s="46"/>
      <c r="FE222" s="46"/>
      <c r="FF222" s="46"/>
      <c r="FG222" s="46"/>
      <c r="FH222" s="51"/>
    </row>
    <row r="223" spans="1:164" ht="22.5" customHeight="1">
      <c r="A223" s="20" t="s">
        <v>226</v>
      </c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1"/>
      <c r="AY223" s="22"/>
      <c r="AZ223" s="22"/>
      <c r="BA223" s="22"/>
      <c r="BB223" s="22"/>
      <c r="BC223" s="23"/>
      <c r="BD223" s="24"/>
      <c r="BE223" s="22"/>
      <c r="BF223" s="22"/>
      <c r="BG223" s="22"/>
      <c r="BH223" s="22"/>
      <c r="BI223" s="22"/>
      <c r="BJ223" s="23"/>
      <c r="BK223" s="48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50"/>
      <c r="BY223" s="48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50"/>
      <c r="CN223" s="48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50"/>
      <c r="DD223" s="48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50"/>
      <c r="DQ223" s="48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50"/>
      <c r="ED223" s="48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50"/>
      <c r="ES223" s="48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49"/>
      <c r="FE223" s="49"/>
      <c r="FF223" s="49"/>
      <c r="FG223" s="49"/>
      <c r="FH223" s="52"/>
    </row>
    <row r="224" spans="1:164" ht="22.5" customHeight="1">
      <c r="A224" s="20" t="s">
        <v>228</v>
      </c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1" t="s">
        <v>227</v>
      </c>
      <c r="AY224" s="22"/>
      <c r="AZ224" s="22"/>
      <c r="BA224" s="22"/>
      <c r="BB224" s="22"/>
      <c r="BC224" s="23"/>
      <c r="BD224" s="24"/>
      <c r="BE224" s="22"/>
      <c r="BF224" s="22"/>
      <c r="BG224" s="22"/>
      <c r="BH224" s="22"/>
      <c r="BI224" s="22"/>
      <c r="BJ224" s="23"/>
      <c r="BK224" s="15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7"/>
      <c r="BY224" s="15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7"/>
      <c r="CN224" s="15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7"/>
      <c r="DD224" s="15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7"/>
      <c r="DQ224" s="15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7"/>
      <c r="ED224" s="107"/>
      <c r="EE224" s="108"/>
      <c r="EF224" s="108"/>
      <c r="EG224" s="108"/>
      <c r="EH224" s="108"/>
      <c r="EI224" s="108"/>
      <c r="EJ224" s="108"/>
      <c r="EK224" s="108"/>
      <c r="EL224" s="108"/>
      <c r="EM224" s="108"/>
      <c r="EN224" s="108"/>
      <c r="EO224" s="108"/>
      <c r="EP224" s="108"/>
      <c r="EQ224" s="108"/>
      <c r="ER224" s="110"/>
      <c r="ES224" s="107"/>
      <c r="ET224" s="108"/>
      <c r="EU224" s="108"/>
      <c r="EV224" s="108"/>
      <c r="EW224" s="108"/>
      <c r="EX224" s="108"/>
      <c r="EY224" s="108"/>
      <c r="EZ224" s="108"/>
      <c r="FA224" s="108"/>
      <c r="FB224" s="108"/>
      <c r="FC224" s="108"/>
      <c r="FD224" s="108"/>
      <c r="FE224" s="108"/>
      <c r="FF224" s="108"/>
      <c r="FG224" s="108"/>
      <c r="FH224" s="109"/>
    </row>
    <row r="225" spans="1:164" ht="24" customHeight="1">
      <c r="A225" s="28" t="s">
        <v>229</v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5" t="s">
        <v>230</v>
      </c>
      <c r="AY225" s="26"/>
      <c r="AZ225" s="26"/>
      <c r="BA225" s="26"/>
      <c r="BB225" s="26"/>
      <c r="BC225" s="27"/>
      <c r="BD225" s="29" t="s">
        <v>59</v>
      </c>
      <c r="BE225" s="26"/>
      <c r="BF225" s="26"/>
      <c r="BG225" s="26"/>
      <c r="BH225" s="26"/>
      <c r="BI225" s="26"/>
      <c r="BJ225" s="27"/>
      <c r="BK225" s="15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7"/>
      <c r="BY225" s="15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7"/>
      <c r="CN225" s="15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7"/>
      <c r="DD225" s="15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7"/>
      <c r="DQ225" s="15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7"/>
      <c r="ED225" s="98"/>
      <c r="EE225" s="99"/>
      <c r="EF225" s="99"/>
      <c r="EG225" s="99"/>
      <c r="EH225" s="99"/>
      <c r="EI225" s="99"/>
      <c r="EJ225" s="99"/>
      <c r="EK225" s="99"/>
      <c r="EL225" s="99"/>
      <c r="EM225" s="99"/>
      <c r="EN225" s="99"/>
      <c r="EO225" s="99"/>
      <c r="EP225" s="99"/>
      <c r="EQ225" s="99"/>
      <c r="ER225" s="100"/>
      <c r="ES225" s="98"/>
      <c r="ET225" s="99"/>
      <c r="EU225" s="99"/>
      <c r="EV225" s="99"/>
      <c r="EW225" s="99"/>
      <c r="EX225" s="99"/>
      <c r="EY225" s="99"/>
      <c r="EZ225" s="99"/>
      <c r="FA225" s="99"/>
      <c r="FB225" s="99"/>
      <c r="FC225" s="99"/>
      <c r="FD225" s="99"/>
      <c r="FE225" s="99"/>
      <c r="FF225" s="99"/>
      <c r="FG225" s="99"/>
      <c r="FH225" s="101"/>
    </row>
    <row r="226" spans="1:164" ht="11.25">
      <c r="A226" s="102" t="s">
        <v>50</v>
      </c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3" t="s">
        <v>231</v>
      </c>
      <c r="AY226" s="104"/>
      <c r="AZ226" s="104"/>
      <c r="BA226" s="104"/>
      <c r="BB226" s="104"/>
      <c r="BC226" s="105"/>
      <c r="BD226" s="106"/>
      <c r="BE226" s="104"/>
      <c r="BF226" s="104"/>
      <c r="BG226" s="104"/>
      <c r="BH226" s="104"/>
      <c r="BI226" s="104"/>
      <c r="BJ226" s="105"/>
      <c r="BK226" s="45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7"/>
      <c r="BY226" s="45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7"/>
      <c r="CN226" s="45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7"/>
      <c r="DD226" s="45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7"/>
      <c r="DQ226" s="45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7"/>
      <c r="ED226" s="45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7"/>
      <c r="ES226" s="45"/>
      <c r="ET226" s="46"/>
      <c r="EU226" s="46"/>
      <c r="EV226" s="46"/>
      <c r="EW226" s="46"/>
      <c r="EX226" s="46"/>
      <c r="EY226" s="46"/>
      <c r="EZ226" s="46"/>
      <c r="FA226" s="46"/>
      <c r="FB226" s="46"/>
      <c r="FC226" s="46"/>
      <c r="FD226" s="46"/>
      <c r="FE226" s="46"/>
      <c r="FF226" s="46"/>
      <c r="FG226" s="46"/>
      <c r="FH226" s="51"/>
    </row>
    <row r="227" spans="1:164" ht="22.5" customHeight="1">
      <c r="A227" s="20" t="s">
        <v>233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1"/>
      <c r="AY227" s="22"/>
      <c r="AZ227" s="22"/>
      <c r="BA227" s="22"/>
      <c r="BB227" s="22"/>
      <c r="BC227" s="23"/>
      <c r="BD227" s="24"/>
      <c r="BE227" s="22"/>
      <c r="BF227" s="22"/>
      <c r="BG227" s="22"/>
      <c r="BH227" s="22"/>
      <c r="BI227" s="22"/>
      <c r="BJ227" s="23"/>
      <c r="BK227" s="48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50"/>
      <c r="BY227" s="48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50"/>
      <c r="CN227" s="48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50"/>
      <c r="DD227" s="48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50"/>
      <c r="DQ227" s="48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50"/>
      <c r="ED227" s="48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50"/>
      <c r="ES227" s="48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49"/>
      <c r="FE227" s="49"/>
      <c r="FF227" s="49"/>
      <c r="FG227" s="49"/>
      <c r="FH227" s="52"/>
    </row>
    <row r="228" spans="1:164" ht="22.5" customHeight="1" thickBot="1">
      <c r="A228" s="92" t="s">
        <v>234</v>
      </c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3"/>
      <c r="AX228" s="94" t="s">
        <v>232</v>
      </c>
      <c r="AY228" s="95"/>
      <c r="AZ228" s="95"/>
      <c r="BA228" s="95"/>
      <c r="BB228" s="95"/>
      <c r="BC228" s="96"/>
      <c r="BD228" s="97"/>
      <c r="BE228" s="95"/>
      <c r="BF228" s="95"/>
      <c r="BG228" s="95"/>
      <c r="BH228" s="95"/>
      <c r="BI228" s="95"/>
      <c r="BJ228" s="96"/>
      <c r="BK228" s="82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4"/>
      <c r="BY228" s="82"/>
      <c r="BZ228" s="83"/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4"/>
      <c r="CN228" s="82"/>
      <c r="CO228" s="83"/>
      <c r="CP228" s="83"/>
      <c r="CQ228" s="83"/>
      <c r="CR228" s="83"/>
      <c r="CS228" s="83"/>
      <c r="CT228" s="83"/>
      <c r="CU228" s="83"/>
      <c r="CV228" s="83"/>
      <c r="CW228" s="83"/>
      <c r="CX228" s="83"/>
      <c r="CY228" s="83"/>
      <c r="CZ228" s="83"/>
      <c r="DA228" s="83"/>
      <c r="DB228" s="83"/>
      <c r="DC228" s="84"/>
      <c r="DD228" s="82"/>
      <c r="DE228" s="83"/>
      <c r="DF228" s="83"/>
      <c r="DG228" s="83"/>
      <c r="DH228" s="83"/>
      <c r="DI228" s="83"/>
      <c r="DJ228" s="83"/>
      <c r="DK228" s="83"/>
      <c r="DL228" s="83"/>
      <c r="DM228" s="83"/>
      <c r="DN228" s="83"/>
      <c r="DO228" s="83"/>
      <c r="DP228" s="84"/>
      <c r="DQ228" s="82"/>
      <c r="DR228" s="83"/>
      <c r="DS228" s="83"/>
      <c r="DT228" s="83"/>
      <c r="DU228" s="83"/>
      <c r="DV228" s="83"/>
      <c r="DW228" s="83"/>
      <c r="DX228" s="83"/>
      <c r="DY228" s="83"/>
      <c r="DZ228" s="83"/>
      <c r="EA228" s="83"/>
      <c r="EB228" s="83"/>
      <c r="EC228" s="84"/>
      <c r="ED228" s="88"/>
      <c r="EE228" s="89"/>
      <c r="EF228" s="89"/>
      <c r="EG228" s="89"/>
      <c r="EH228" s="89"/>
      <c r="EI228" s="89"/>
      <c r="EJ228" s="89"/>
      <c r="EK228" s="89"/>
      <c r="EL228" s="89"/>
      <c r="EM228" s="89"/>
      <c r="EN228" s="89"/>
      <c r="EO228" s="89"/>
      <c r="EP228" s="89"/>
      <c r="EQ228" s="89"/>
      <c r="ER228" s="90"/>
      <c r="ES228" s="88"/>
      <c r="ET228" s="89"/>
      <c r="EU228" s="89"/>
      <c r="EV228" s="89"/>
      <c r="EW228" s="89"/>
      <c r="EX228" s="89"/>
      <c r="EY228" s="89"/>
      <c r="EZ228" s="89"/>
      <c r="FA228" s="89"/>
      <c r="FB228" s="89"/>
      <c r="FC228" s="89"/>
      <c r="FD228" s="89"/>
      <c r="FE228" s="89"/>
      <c r="FF228" s="89"/>
      <c r="FG228" s="89"/>
      <c r="FH228" s="91"/>
    </row>
    <row r="231" spans="1:92" ht="11.25">
      <c r="A231" s="1" t="s">
        <v>235</v>
      </c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M231" s="79" t="s">
        <v>266</v>
      </c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CN231" s="1" t="s">
        <v>236</v>
      </c>
    </row>
    <row r="232" spans="1:158" ht="11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81" t="s">
        <v>237</v>
      </c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M232" s="81" t="s">
        <v>238</v>
      </c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CN232" s="1" t="s">
        <v>239</v>
      </c>
      <c r="DK232" s="79"/>
      <c r="DL232" s="79"/>
      <c r="DM232" s="79"/>
      <c r="DN232" s="79"/>
      <c r="DO232" s="79"/>
      <c r="DP232" s="79"/>
      <c r="DQ232" s="79"/>
      <c r="DR232" s="79"/>
      <c r="DS232" s="79"/>
      <c r="DT232" s="79"/>
      <c r="DU232" s="79"/>
      <c r="DV232" s="79"/>
      <c r="DW232" s="79"/>
      <c r="DX232" s="79"/>
      <c r="DY232" s="79"/>
      <c r="EC232" s="79"/>
      <c r="ED232" s="79"/>
      <c r="EE232" s="79"/>
      <c r="EF232" s="79"/>
      <c r="EG232" s="79"/>
      <c r="EH232" s="79"/>
      <c r="EI232" s="79"/>
      <c r="EJ232" s="79"/>
      <c r="EK232" s="79"/>
      <c r="EL232" s="79"/>
      <c r="EM232" s="79"/>
      <c r="EN232" s="79"/>
      <c r="EO232" s="79"/>
      <c r="EP232" s="79"/>
      <c r="EQ232" s="79"/>
      <c r="ER232" s="79"/>
      <c r="ES232" s="79"/>
      <c r="ET232" s="79"/>
      <c r="EU232" s="79"/>
      <c r="EV232" s="79"/>
      <c r="EW232" s="79"/>
      <c r="EX232" s="79"/>
      <c r="EY232" s="79"/>
      <c r="EZ232" s="79"/>
      <c r="FA232" s="79"/>
      <c r="FB232" s="79"/>
    </row>
    <row r="233" spans="115:158" ht="11.25">
      <c r="DK233" s="81" t="s">
        <v>237</v>
      </c>
      <c r="DL233" s="81"/>
      <c r="DM233" s="81"/>
      <c r="DN233" s="81"/>
      <c r="DO233" s="81"/>
      <c r="DP233" s="81"/>
      <c r="DQ233" s="81"/>
      <c r="DR233" s="81"/>
      <c r="DS233" s="81"/>
      <c r="DT233" s="81"/>
      <c r="DU233" s="81"/>
      <c r="DV233" s="81"/>
      <c r="DW233" s="81"/>
      <c r="DX233" s="81"/>
      <c r="DY233" s="81"/>
      <c r="DZ233" s="3"/>
      <c r="EC233" s="81" t="s">
        <v>238</v>
      </c>
      <c r="ED233" s="81"/>
      <c r="EE233" s="81"/>
      <c r="EF233" s="81"/>
      <c r="EG233" s="81"/>
      <c r="EH233" s="81"/>
      <c r="EI233" s="81"/>
      <c r="EJ233" s="81"/>
      <c r="EK233" s="81"/>
      <c r="EL233" s="81"/>
      <c r="EM233" s="81"/>
      <c r="EN233" s="81"/>
      <c r="EO233" s="81"/>
      <c r="EP233" s="81"/>
      <c r="EQ233" s="81"/>
      <c r="ER233" s="81"/>
      <c r="ES233" s="81"/>
      <c r="ET233" s="81"/>
      <c r="EU233" s="81"/>
      <c r="EV233" s="81"/>
      <c r="EW233" s="81"/>
      <c r="EX233" s="81"/>
      <c r="EY233" s="81"/>
      <c r="EZ233" s="81"/>
      <c r="FA233" s="81"/>
      <c r="FB233" s="81"/>
    </row>
    <row r="234" spans="1:66" ht="11.25">
      <c r="A234" s="1" t="s">
        <v>240</v>
      </c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M234" s="79" t="s">
        <v>270</v>
      </c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</row>
    <row r="235" spans="18:164" ht="11.25">
      <c r="R235" s="81" t="s">
        <v>237</v>
      </c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M235" s="81" t="s">
        <v>238</v>
      </c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</row>
    <row r="238" spans="65:164" ht="11.25">
      <c r="BM238" s="5" t="s">
        <v>241</v>
      </c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  <c r="DL238" s="87"/>
      <c r="DM238" s="87"/>
      <c r="DN238" s="87"/>
      <c r="DO238" s="87"/>
      <c r="DP238" s="87"/>
      <c r="DQ238" s="87"/>
      <c r="DR238" s="87"/>
      <c r="DS238" s="87"/>
      <c r="DT238" s="87"/>
      <c r="DU238" s="87"/>
      <c r="DV238" s="87"/>
      <c r="DW238" s="87"/>
      <c r="DX238" s="87"/>
      <c r="DY238" s="87"/>
      <c r="DZ238" s="87"/>
      <c r="EA238" s="87"/>
      <c r="EB238" s="87"/>
      <c r="EC238" s="87"/>
      <c r="ED238" s="87"/>
      <c r="EE238" s="87"/>
      <c r="EF238" s="87"/>
      <c r="EG238" s="87"/>
      <c r="EH238" s="87"/>
      <c r="EI238" s="87"/>
      <c r="EJ238" s="87"/>
      <c r="EK238" s="87"/>
      <c r="EL238" s="87"/>
      <c r="EM238" s="87"/>
      <c r="EN238" s="87"/>
      <c r="EO238" s="87"/>
      <c r="EP238" s="87"/>
      <c r="EQ238" s="87"/>
      <c r="ER238" s="87"/>
      <c r="ES238" s="87"/>
      <c r="ET238" s="87"/>
      <c r="EU238" s="87"/>
      <c r="EV238" s="87"/>
      <c r="EW238" s="87"/>
      <c r="EX238" s="87"/>
      <c r="EY238" s="87"/>
      <c r="EZ238" s="87"/>
      <c r="FA238" s="87"/>
      <c r="FB238" s="87"/>
      <c r="FC238" s="87"/>
      <c r="FD238" s="87"/>
      <c r="FE238" s="87"/>
      <c r="FF238" s="87"/>
      <c r="FG238" s="87"/>
      <c r="FH238" s="87"/>
    </row>
    <row r="239" spans="98:164" ht="11.25">
      <c r="CT239" s="81" t="s">
        <v>242</v>
      </c>
      <c r="CU239" s="81"/>
      <c r="CV239" s="81"/>
      <c r="CW239" s="81"/>
      <c r="CX239" s="81"/>
      <c r="CY239" s="81"/>
      <c r="CZ239" s="81"/>
      <c r="DA239" s="81"/>
      <c r="DB239" s="81"/>
      <c r="DC239" s="81"/>
      <c r="DD239" s="81"/>
      <c r="DE239" s="81"/>
      <c r="DF239" s="81"/>
      <c r="DG239" s="81"/>
      <c r="DH239" s="81"/>
      <c r="DI239" s="81"/>
      <c r="DJ239" s="81"/>
      <c r="DK239" s="81"/>
      <c r="DL239" s="81"/>
      <c r="DM239" s="81"/>
      <c r="DN239" s="81"/>
      <c r="DO239" s="81"/>
      <c r="DP239" s="81"/>
      <c r="DQ239" s="81"/>
      <c r="DR239" s="81"/>
      <c r="DS239" s="81"/>
      <c r="DT239" s="81"/>
      <c r="DU239" s="81"/>
      <c r="DV239" s="81"/>
      <c r="DW239" s="81"/>
      <c r="DX239" s="81"/>
      <c r="DY239" s="81"/>
      <c r="DZ239" s="81"/>
      <c r="EA239" s="81"/>
      <c r="EB239" s="81"/>
      <c r="EC239" s="81"/>
      <c r="ED239" s="81"/>
      <c r="EE239" s="81"/>
      <c r="EF239" s="81"/>
      <c r="EG239" s="81"/>
      <c r="EH239" s="81"/>
      <c r="EI239" s="81"/>
      <c r="EJ239" s="81"/>
      <c r="EK239" s="81"/>
      <c r="EL239" s="81"/>
      <c r="EM239" s="81"/>
      <c r="EN239" s="81"/>
      <c r="EO239" s="81"/>
      <c r="EP239" s="81"/>
      <c r="EQ239" s="81"/>
      <c r="ER239" s="81"/>
      <c r="ES239" s="81"/>
      <c r="ET239" s="81"/>
      <c r="EU239" s="81"/>
      <c r="EV239" s="81"/>
      <c r="EW239" s="81"/>
      <c r="EX239" s="81"/>
      <c r="EY239" s="81"/>
      <c r="EZ239" s="81"/>
      <c r="FA239" s="81"/>
      <c r="FB239" s="81"/>
      <c r="FC239" s="81"/>
      <c r="FD239" s="81"/>
      <c r="FE239" s="81"/>
      <c r="FF239" s="81"/>
      <c r="FG239" s="81"/>
      <c r="FH239" s="81"/>
    </row>
    <row r="240" ht="11.25">
      <c r="BM240" s="1" t="s">
        <v>235</v>
      </c>
    </row>
    <row r="241" spans="65:164" ht="11.25">
      <c r="BM241" s="1" t="s">
        <v>243</v>
      </c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7"/>
      <c r="CV241" s="87"/>
      <c r="CW241" s="87"/>
      <c r="CX241" s="87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L241" s="79"/>
      <c r="DM241" s="79"/>
      <c r="DN241" s="79"/>
      <c r="DO241" s="79"/>
      <c r="DP241" s="79"/>
      <c r="DQ241" s="79"/>
      <c r="DR241" s="79"/>
      <c r="DS241" s="79"/>
      <c r="DT241" s="79"/>
      <c r="DU241" s="79"/>
      <c r="DV241" s="79"/>
      <c r="DW241" s="79"/>
      <c r="DX241" s="79"/>
      <c r="DY241" s="79"/>
      <c r="DZ241" s="79"/>
      <c r="EA241" s="79"/>
      <c r="EB241" s="79"/>
      <c r="EC241" s="79"/>
      <c r="EG241" s="79"/>
      <c r="EH241" s="79"/>
      <c r="EI241" s="79"/>
      <c r="EJ241" s="79"/>
      <c r="EK241" s="79"/>
      <c r="EL241" s="79"/>
      <c r="EM241" s="79"/>
      <c r="EN241" s="79"/>
      <c r="EO241" s="79"/>
      <c r="EP241" s="79"/>
      <c r="EQ241" s="79"/>
      <c r="ER241" s="79"/>
      <c r="ES241" s="79"/>
      <c r="ET241" s="79"/>
      <c r="EU241" s="79"/>
      <c r="EV241" s="79"/>
      <c r="EW241" s="79"/>
      <c r="EX241" s="79"/>
      <c r="EY241" s="79"/>
      <c r="EZ241" s="79"/>
      <c r="FA241" s="79"/>
      <c r="FB241" s="79"/>
      <c r="FC241" s="79"/>
      <c r="FD241" s="79"/>
      <c r="FE241" s="79"/>
      <c r="FF241" s="79"/>
      <c r="FG241" s="79"/>
      <c r="FH241" s="79"/>
    </row>
    <row r="242" spans="87:164" ht="11.25">
      <c r="CI242" s="81" t="s">
        <v>245</v>
      </c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  <c r="CT242" s="81"/>
      <c r="CU242" s="81"/>
      <c r="CV242" s="81"/>
      <c r="CW242" s="81"/>
      <c r="CX242" s="81"/>
      <c r="CY242" s="81"/>
      <c r="CZ242" s="81"/>
      <c r="DA242" s="81"/>
      <c r="DB242" s="81"/>
      <c r="DC242" s="81"/>
      <c r="DD242" s="81"/>
      <c r="DE242" s="81"/>
      <c r="DF242" s="81"/>
      <c r="DG242" s="81"/>
      <c r="DH242" s="81"/>
      <c r="DL242" s="81" t="s">
        <v>237</v>
      </c>
      <c r="DM242" s="81"/>
      <c r="DN242" s="81"/>
      <c r="DO242" s="81"/>
      <c r="DP242" s="81"/>
      <c r="DQ242" s="81"/>
      <c r="DR242" s="81"/>
      <c r="DS242" s="81"/>
      <c r="DT242" s="81"/>
      <c r="DU242" s="81"/>
      <c r="DV242" s="81"/>
      <c r="DW242" s="81"/>
      <c r="DX242" s="81"/>
      <c r="DY242" s="81"/>
      <c r="DZ242" s="81"/>
      <c r="EA242" s="81"/>
      <c r="EB242" s="81"/>
      <c r="EC242" s="81"/>
      <c r="EG242" s="81" t="s">
        <v>238</v>
      </c>
      <c r="EH242" s="81"/>
      <c r="EI242" s="81"/>
      <c r="EJ242" s="81"/>
      <c r="EK242" s="81"/>
      <c r="EL242" s="81"/>
      <c r="EM242" s="81"/>
      <c r="EN242" s="81"/>
      <c r="EO242" s="81"/>
      <c r="EP242" s="81"/>
      <c r="EQ242" s="81"/>
      <c r="ER242" s="81"/>
      <c r="ES242" s="81"/>
      <c r="ET242" s="81"/>
      <c r="EU242" s="81"/>
      <c r="EV242" s="81"/>
      <c r="EW242" s="81"/>
      <c r="EX242" s="81"/>
      <c r="EY242" s="81"/>
      <c r="EZ242" s="81"/>
      <c r="FA242" s="81"/>
      <c r="FB242" s="81"/>
      <c r="FC242" s="81"/>
      <c r="FD242" s="81"/>
      <c r="FE242" s="81"/>
      <c r="FF242" s="81"/>
      <c r="FG242" s="81"/>
      <c r="FH242" s="81"/>
    </row>
    <row r="244" spans="1:119" ht="11.25">
      <c r="A244" s="1" t="s">
        <v>244</v>
      </c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/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N244" s="80"/>
      <c r="CO244" s="80"/>
      <c r="CP244" s="80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0"/>
      <c r="DH244" s="80"/>
      <c r="DI244" s="80"/>
      <c r="DJ244" s="80"/>
      <c r="DK244" s="80"/>
      <c r="DL244" s="80"/>
      <c r="DM244" s="80"/>
      <c r="DN244" s="80"/>
      <c r="DO244" s="80"/>
    </row>
    <row r="245" spans="14:119" ht="11.25">
      <c r="N245" s="81" t="s">
        <v>245</v>
      </c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P245" s="81" t="s">
        <v>237</v>
      </c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J245" s="81" t="s">
        <v>238</v>
      </c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N245" s="81" t="s">
        <v>246</v>
      </c>
      <c r="CO245" s="81"/>
      <c r="CP245" s="81"/>
      <c r="CQ245" s="81"/>
      <c r="CR245" s="81"/>
      <c r="CS245" s="81"/>
      <c r="CT245" s="81"/>
      <c r="CU245" s="81"/>
      <c r="CV245" s="81"/>
      <c r="CW245" s="81"/>
      <c r="CX245" s="81"/>
      <c r="CY245" s="81"/>
      <c r="CZ245" s="81"/>
      <c r="DA245" s="81"/>
      <c r="DB245" s="81"/>
      <c r="DC245" s="81"/>
      <c r="DD245" s="81"/>
      <c r="DE245" s="81"/>
      <c r="DF245" s="81"/>
      <c r="DG245" s="81"/>
      <c r="DH245" s="81"/>
      <c r="DI245" s="81"/>
      <c r="DJ245" s="81"/>
      <c r="DK245" s="81"/>
      <c r="DL245" s="81"/>
      <c r="DM245" s="81"/>
      <c r="DN245" s="81"/>
      <c r="DO245" s="81"/>
    </row>
    <row r="247" spans="1:164" ht="11.25">
      <c r="A247" s="85" t="s">
        <v>247</v>
      </c>
      <c r="B247" s="85"/>
      <c r="C247" s="80" t="s">
        <v>274</v>
      </c>
      <c r="D247" s="80"/>
      <c r="E247" s="80"/>
      <c r="F247" s="1" t="s">
        <v>247</v>
      </c>
      <c r="I247" s="80" t="s">
        <v>276</v>
      </c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5">
        <v>20</v>
      </c>
      <c r="Z247" s="85"/>
      <c r="AA247" s="85"/>
      <c r="AB247" s="85"/>
      <c r="AC247" s="86" t="s">
        <v>277</v>
      </c>
      <c r="AD247" s="86"/>
      <c r="AE247" s="86"/>
      <c r="AF247" s="1" t="s">
        <v>24</v>
      </c>
      <c r="BK247" s="4"/>
      <c r="BL247" s="4"/>
      <c r="BM247" s="6"/>
      <c r="CP247" s="6"/>
      <c r="CQ247" s="6"/>
      <c r="CR247" s="6"/>
      <c r="CS247" s="6"/>
      <c r="CT247" s="6"/>
      <c r="CU247" s="6"/>
      <c r="CV247" s="4"/>
      <c r="CW247" s="4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4"/>
      <c r="DU247" s="4"/>
      <c r="DV247" s="7"/>
      <c r="DW247" s="7"/>
      <c r="DX247" s="8"/>
      <c r="DY247" s="8"/>
      <c r="DZ247" s="8"/>
      <c r="EA247" s="4"/>
      <c r="EB247" s="4"/>
      <c r="EC247" s="4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7"/>
      <c r="EU247" s="7"/>
      <c r="EV247" s="7"/>
      <c r="EW247" s="7"/>
      <c r="EX247" s="7"/>
      <c r="EY247" s="9"/>
      <c r="EZ247" s="9"/>
      <c r="FA247" s="4"/>
      <c r="FB247" s="4"/>
      <c r="FC247" s="4"/>
      <c r="FD247" s="4"/>
      <c r="FE247" s="4"/>
      <c r="FF247" s="4"/>
      <c r="FG247" s="4"/>
      <c r="FH247" s="4"/>
    </row>
    <row r="248" spans="63:164" s="3" customFormat="1" ht="3" customHeight="1">
      <c r="BK248" s="10"/>
      <c r="BL248" s="10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0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2"/>
      <c r="CW248" s="12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0"/>
      <c r="DU248" s="10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0"/>
      <c r="FE248" s="10"/>
      <c r="FF248" s="10"/>
      <c r="FG248" s="10"/>
      <c r="FH248" s="10"/>
    </row>
  </sheetData>
  <sheetProtection/>
  <mergeCells count="2014">
    <mergeCell ref="BY199:CM199"/>
    <mergeCell ref="A148:AW148"/>
    <mergeCell ref="A149:AW149"/>
    <mergeCell ref="AX149:BC149"/>
    <mergeCell ref="BD149:BJ149"/>
    <mergeCell ref="A162:AW162"/>
    <mergeCell ref="A185:AW185"/>
    <mergeCell ref="A151:AW151"/>
    <mergeCell ref="A181:AW181"/>
    <mergeCell ref="AX181:BC181"/>
    <mergeCell ref="ES84:FH84"/>
    <mergeCell ref="BY205:CM205"/>
    <mergeCell ref="AX162:BC162"/>
    <mergeCell ref="BK194:BX194"/>
    <mergeCell ref="BY194:CM194"/>
    <mergeCell ref="BD178:BJ178"/>
    <mergeCell ref="AX178:BC178"/>
    <mergeCell ref="BY181:CM181"/>
    <mergeCell ref="BK195:BX195"/>
    <mergeCell ref="BY195:CM195"/>
    <mergeCell ref="A84:AW84"/>
    <mergeCell ref="AX84:BC84"/>
    <mergeCell ref="BD84:BJ84"/>
    <mergeCell ref="BK84:BX84"/>
    <mergeCell ref="BY84:CM84"/>
    <mergeCell ref="DQ84:EC84"/>
    <mergeCell ref="DD84:DP84"/>
    <mergeCell ref="DQ215:EC215"/>
    <mergeCell ref="DQ219:EC219"/>
    <mergeCell ref="CN206:DC206"/>
    <mergeCell ref="DD206:DP206"/>
    <mergeCell ref="DD98:DP98"/>
    <mergeCell ref="DQ98:EC98"/>
    <mergeCell ref="DD104:DP104"/>
    <mergeCell ref="DQ104:EC104"/>
    <mergeCell ref="DD101:DP101"/>
    <mergeCell ref="DD103:DP103"/>
    <mergeCell ref="BY108:CM108"/>
    <mergeCell ref="BK193:BX193"/>
    <mergeCell ref="BY193:CM193"/>
    <mergeCell ref="BK180:BX180"/>
    <mergeCell ref="BY180:CM180"/>
    <mergeCell ref="BY192:CM192"/>
    <mergeCell ref="BK114:BX114"/>
    <mergeCell ref="BY149:CM149"/>
    <mergeCell ref="BK123:BX123"/>
    <mergeCell ref="BK179:BX179"/>
    <mergeCell ref="BY206:CM206"/>
    <mergeCell ref="BY207:CM207"/>
    <mergeCell ref="CN195:DC195"/>
    <mergeCell ref="DD219:DP219"/>
    <mergeCell ref="BK204:BX204"/>
    <mergeCell ref="BY204:CM204"/>
    <mergeCell ref="CN205:DC205"/>
    <mergeCell ref="DD205:DP205"/>
    <mergeCell ref="BY200:CM200"/>
    <mergeCell ref="DD215:DP215"/>
    <mergeCell ref="DD198:DP198"/>
    <mergeCell ref="DD199:DP199"/>
    <mergeCell ref="DQ197:EC197"/>
    <mergeCell ref="DQ205:EC205"/>
    <mergeCell ref="DQ206:EC206"/>
    <mergeCell ref="CN197:DC197"/>
    <mergeCell ref="CN199:DC199"/>
    <mergeCell ref="CN203:DC203"/>
    <mergeCell ref="DQ201:EC201"/>
    <mergeCell ref="DQ195:EC195"/>
    <mergeCell ref="DQ198:EC198"/>
    <mergeCell ref="DQ199:EC199"/>
    <mergeCell ref="DQ194:EC194"/>
    <mergeCell ref="DD195:DP195"/>
    <mergeCell ref="CN204:DC204"/>
    <mergeCell ref="DD204:DP204"/>
    <mergeCell ref="DQ204:EC204"/>
    <mergeCell ref="DD196:DP196"/>
    <mergeCell ref="DQ196:EC196"/>
    <mergeCell ref="CN196:DC196"/>
    <mergeCell ref="DD197:DP197"/>
    <mergeCell ref="BY189:CM189"/>
    <mergeCell ref="CN194:DC194"/>
    <mergeCell ref="DD194:DP194"/>
    <mergeCell ref="DD181:DP181"/>
    <mergeCell ref="CN193:DC193"/>
    <mergeCell ref="DD193:DP193"/>
    <mergeCell ref="CN181:DC181"/>
    <mergeCell ref="CN185:DC185"/>
    <mergeCell ref="DD185:DP185"/>
    <mergeCell ref="BY188:ER188"/>
    <mergeCell ref="BK178:BX178"/>
    <mergeCell ref="BY178:CM178"/>
    <mergeCell ref="DQ193:EC193"/>
    <mergeCell ref="CN192:DC192"/>
    <mergeCell ref="DD192:DP192"/>
    <mergeCell ref="DQ192:EC192"/>
    <mergeCell ref="CN178:DC178"/>
    <mergeCell ref="CN180:DC180"/>
    <mergeCell ref="DD191:DP191"/>
    <mergeCell ref="DQ191:EC191"/>
    <mergeCell ref="CN149:DC149"/>
    <mergeCell ref="DD149:DP149"/>
    <mergeCell ref="BY123:CM123"/>
    <mergeCell ref="CN123:DC123"/>
    <mergeCell ref="BY179:CM179"/>
    <mergeCell ref="CN179:DC179"/>
    <mergeCell ref="DQ135:EC135"/>
    <mergeCell ref="DQ139:EC139"/>
    <mergeCell ref="BK135:BX135"/>
    <mergeCell ref="BK149:BX149"/>
    <mergeCell ref="BK113:BX113"/>
    <mergeCell ref="BY113:CM113"/>
    <mergeCell ref="CN113:DC113"/>
    <mergeCell ref="BY121:CM121"/>
    <mergeCell ref="BY126:CM126"/>
    <mergeCell ref="CN126:DC126"/>
    <mergeCell ref="BY128:CM128"/>
    <mergeCell ref="BY125:CM125"/>
    <mergeCell ref="CN125:DC125"/>
    <mergeCell ref="CN120:DC120"/>
    <mergeCell ref="BK122:BX122"/>
    <mergeCell ref="BY122:CM122"/>
    <mergeCell ref="BK125:BX125"/>
    <mergeCell ref="DD109:DP109"/>
    <mergeCell ref="BY111:CM111"/>
    <mergeCell ref="CN111:DC111"/>
    <mergeCell ref="BY109:CM109"/>
    <mergeCell ref="BY110:CM110"/>
    <mergeCell ref="CN110:DC110"/>
    <mergeCell ref="DQ109:EC109"/>
    <mergeCell ref="DD110:DP110"/>
    <mergeCell ref="DQ110:EC110"/>
    <mergeCell ref="CN102:DC102"/>
    <mergeCell ref="CN103:DC103"/>
    <mergeCell ref="CN109:DC109"/>
    <mergeCell ref="DD105:DP105"/>
    <mergeCell ref="DQ107:EC107"/>
    <mergeCell ref="CN106:DC106"/>
    <mergeCell ref="DD106:DP106"/>
    <mergeCell ref="DQ39:EC39"/>
    <mergeCell ref="CN56:DC56"/>
    <mergeCell ref="DD56:DP56"/>
    <mergeCell ref="DD102:DP102"/>
    <mergeCell ref="DQ102:EC102"/>
    <mergeCell ref="DD78:DP78"/>
    <mergeCell ref="DQ78:EC78"/>
    <mergeCell ref="CN84:DC84"/>
    <mergeCell ref="DD39:DP39"/>
    <mergeCell ref="DD19:DP19"/>
    <mergeCell ref="DQ19:EC19"/>
    <mergeCell ref="DQ29:EC29"/>
    <mergeCell ref="CN24:DC24"/>
    <mergeCell ref="DD24:DP24"/>
    <mergeCell ref="DQ24:EC24"/>
    <mergeCell ref="CN28:DC28"/>
    <mergeCell ref="DD29:DP29"/>
    <mergeCell ref="DQ20:EC20"/>
    <mergeCell ref="DD21:DP21"/>
    <mergeCell ref="DD37:DP38"/>
    <mergeCell ref="DQ37:EC38"/>
    <mergeCell ref="CN22:DC22"/>
    <mergeCell ref="DD25:DP25"/>
    <mergeCell ref="DQ23:EC23"/>
    <mergeCell ref="DQ26:EC26"/>
    <mergeCell ref="DQ25:EC25"/>
    <mergeCell ref="DQ27:EC27"/>
    <mergeCell ref="DD30:DP30"/>
    <mergeCell ref="DQ30:EC30"/>
    <mergeCell ref="DQ21:EC21"/>
    <mergeCell ref="BY26:CM26"/>
    <mergeCell ref="ED193:ER193"/>
    <mergeCell ref="ES205:FH205"/>
    <mergeCell ref="ES194:FH194"/>
    <mergeCell ref="ED194:ER194"/>
    <mergeCell ref="ED195:ER195"/>
    <mergeCell ref="ES195:FH195"/>
    <mergeCell ref="ES196:FH196"/>
    <mergeCell ref="ED196:ER196"/>
    <mergeCell ref="BK19:BX19"/>
    <mergeCell ref="BY19:CM19"/>
    <mergeCell ref="CN19:DC19"/>
    <mergeCell ref="BK24:BX24"/>
    <mergeCell ref="BY24:CM24"/>
    <mergeCell ref="BY20:CM20"/>
    <mergeCell ref="BY21:CM21"/>
    <mergeCell ref="CN21:DC21"/>
    <mergeCell ref="BY22:CM22"/>
    <mergeCell ref="ES214:FH214"/>
    <mergeCell ref="ES221:FH221"/>
    <mergeCell ref="ED204:ER204"/>
    <mergeCell ref="ED206:ER206"/>
    <mergeCell ref="ES206:FH206"/>
    <mergeCell ref="ED199:ER199"/>
    <mergeCell ref="ES199:FH199"/>
    <mergeCell ref="ED200:ER200"/>
    <mergeCell ref="ES200:FH200"/>
    <mergeCell ref="ED201:ER201"/>
    <mergeCell ref="ED192:ER192"/>
    <mergeCell ref="ES192:FH192"/>
    <mergeCell ref="ES188:FH189"/>
    <mergeCell ref="ED102:ER102"/>
    <mergeCell ref="ES102:FH102"/>
    <mergeCell ref="ED109:ER109"/>
    <mergeCell ref="ES109:FH109"/>
    <mergeCell ref="ED184:ER184"/>
    <mergeCell ref="ED110:ER110"/>
    <mergeCell ref="ES110:FH110"/>
    <mergeCell ref="ES44:FH45"/>
    <mergeCell ref="ED180:ER180"/>
    <mergeCell ref="ES180:FH180"/>
    <mergeCell ref="ES54:FH54"/>
    <mergeCell ref="ED80:ER80"/>
    <mergeCell ref="ED47:ER47"/>
    <mergeCell ref="ES47:FH47"/>
    <mergeCell ref="ES48:FH49"/>
    <mergeCell ref="ES78:FH78"/>
    <mergeCell ref="ED84:ER84"/>
    <mergeCell ref="ED28:ER28"/>
    <mergeCell ref="ED29:ER29"/>
    <mergeCell ref="BK20:BX20"/>
    <mergeCell ref="ES2:FH2"/>
    <mergeCell ref="ES3:FH3"/>
    <mergeCell ref="BJ4:CD4"/>
    <mergeCell ref="CE4:CH4"/>
    <mergeCell ref="CI4:CK4"/>
    <mergeCell ref="ES4:FH4"/>
    <mergeCell ref="CN20:DC20"/>
    <mergeCell ref="ES8:FH8"/>
    <mergeCell ref="AX9:EC9"/>
    <mergeCell ref="ES9:FH9"/>
    <mergeCell ref="ED26:ER26"/>
    <mergeCell ref="ED30:ER30"/>
    <mergeCell ref="B1:EQ1"/>
    <mergeCell ref="B2:EQ2"/>
    <mergeCell ref="ED20:ER20"/>
    <mergeCell ref="ED24:ER24"/>
    <mergeCell ref="ED25:ER25"/>
    <mergeCell ref="AX5:EC5"/>
    <mergeCell ref="ES5:FH5"/>
    <mergeCell ref="AX6:EC6"/>
    <mergeCell ref="ES6:FH6"/>
    <mergeCell ref="AX7:EC7"/>
    <mergeCell ref="ES7:FH7"/>
    <mergeCell ref="A14:AW15"/>
    <mergeCell ref="AX14:BC15"/>
    <mergeCell ref="BD14:BJ15"/>
    <mergeCell ref="BK14:BX15"/>
    <mergeCell ref="AX10:EC10"/>
    <mergeCell ref="ES10:FH10"/>
    <mergeCell ref="ES12:FH12"/>
    <mergeCell ref="A13:FH13"/>
    <mergeCell ref="ES11:FH11"/>
    <mergeCell ref="BY14:ER14"/>
    <mergeCell ref="ES14:FH15"/>
    <mergeCell ref="BY15:CM15"/>
    <mergeCell ref="CN15:DC15"/>
    <mergeCell ref="DD15:DP15"/>
    <mergeCell ref="DQ15:EC15"/>
    <mergeCell ref="ED15:ER15"/>
    <mergeCell ref="BY16:CM16"/>
    <mergeCell ref="CN16:DC16"/>
    <mergeCell ref="DD16:DP16"/>
    <mergeCell ref="DQ16:EC16"/>
    <mergeCell ref="A16:AW16"/>
    <mergeCell ref="AX16:BC16"/>
    <mergeCell ref="BD16:BJ16"/>
    <mergeCell ref="BK16:BX16"/>
    <mergeCell ref="ED16:ER16"/>
    <mergeCell ref="ES16:FH16"/>
    <mergeCell ref="A17:AW17"/>
    <mergeCell ref="AX17:BC17"/>
    <mergeCell ref="BD17:BJ17"/>
    <mergeCell ref="BK17:BX17"/>
    <mergeCell ref="BY17:CM17"/>
    <mergeCell ref="CN17:DC17"/>
    <mergeCell ref="DD17:DP17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X19:BC20"/>
    <mergeCell ref="BD19:BJ20"/>
    <mergeCell ref="A20:AW20"/>
    <mergeCell ref="ES19:FH19"/>
    <mergeCell ref="ES20:FH20"/>
    <mergeCell ref="ED19:ER19"/>
    <mergeCell ref="DD20:DP20"/>
    <mergeCell ref="A21:AW21"/>
    <mergeCell ref="AX21:BC21"/>
    <mergeCell ref="BD21:BJ21"/>
    <mergeCell ref="BK21:BX21"/>
    <mergeCell ref="A22:AW22"/>
    <mergeCell ref="AX22:BC22"/>
    <mergeCell ref="BD22:BJ22"/>
    <mergeCell ref="BK22:BX22"/>
    <mergeCell ref="ED21:ER21"/>
    <mergeCell ref="ES21:FH21"/>
    <mergeCell ref="BD23:BJ23"/>
    <mergeCell ref="BK23:BX23"/>
    <mergeCell ref="BY23:CM23"/>
    <mergeCell ref="CN23:DC23"/>
    <mergeCell ref="DD22:DP22"/>
    <mergeCell ref="DQ22:EC22"/>
    <mergeCell ref="ED22:ER22"/>
    <mergeCell ref="ES22:FH22"/>
    <mergeCell ref="ED23:ER23"/>
    <mergeCell ref="ES23:FH23"/>
    <mergeCell ref="A24:AW24"/>
    <mergeCell ref="AX24:BC25"/>
    <mergeCell ref="BD24:BJ25"/>
    <mergeCell ref="A25:AW25"/>
    <mergeCell ref="ES24:FH24"/>
    <mergeCell ref="ES25:FH25"/>
    <mergeCell ref="A23:AW23"/>
    <mergeCell ref="AX23:BC23"/>
    <mergeCell ref="DD23:DP23"/>
    <mergeCell ref="DD26:DP26"/>
    <mergeCell ref="BY25:CM25"/>
    <mergeCell ref="CN25:DC25"/>
    <mergeCell ref="BK25:BX25"/>
    <mergeCell ref="A26:AW26"/>
    <mergeCell ref="AX26:BC26"/>
    <mergeCell ref="BD26:BJ26"/>
    <mergeCell ref="BK26:BX26"/>
    <mergeCell ref="CN26:DC26"/>
    <mergeCell ref="DQ28:EC28"/>
    <mergeCell ref="BY28:CM28"/>
    <mergeCell ref="A28:AW28"/>
    <mergeCell ref="AX28:BC29"/>
    <mergeCell ref="BD28:BJ29"/>
    <mergeCell ref="A29:AW29"/>
    <mergeCell ref="BK29:BX29"/>
    <mergeCell ref="BY29:CM29"/>
    <mergeCell ref="CN29:DC29"/>
    <mergeCell ref="BK28:BX28"/>
    <mergeCell ref="ES26:FH26"/>
    <mergeCell ref="A27:AW27"/>
    <mergeCell ref="AX27:BC27"/>
    <mergeCell ref="BD27:BJ27"/>
    <mergeCell ref="BK27:BX27"/>
    <mergeCell ref="BY27:CM27"/>
    <mergeCell ref="CN27:DC27"/>
    <mergeCell ref="DD27:DP27"/>
    <mergeCell ref="ES27:FH27"/>
    <mergeCell ref="ED27:ER27"/>
    <mergeCell ref="ES28:FH28"/>
    <mergeCell ref="ES29:FH29"/>
    <mergeCell ref="DD28:DP28"/>
    <mergeCell ref="A30:AW30"/>
    <mergeCell ref="AX30:BC30"/>
    <mergeCell ref="BD30:BJ30"/>
    <mergeCell ref="BK30:BX30"/>
    <mergeCell ref="BY30:CM30"/>
    <mergeCell ref="CN30:DC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8"/>
    <mergeCell ref="BD37:BJ38"/>
    <mergeCell ref="A38:AW38"/>
    <mergeCell ref="BK37:BX38"/>
    <mergeCell ref="BY37:CM38"/>
    <mergeCell ref="ED37:ER38"/>
    <mergeCell ref="ES37:FH38"/>
    <mergeCell ref="CN37:DC38"/>
    <mergeCell ref="A39:AW39"/>
    <mergeCell ref="AX39:BC39"/>
    <mergeCell ref="BD39:BJ39"/>
    <mergeCell ref="BK39:BX39"/>
    <mergeCell ref="BY39:CM39"/>
    <mergeCell ref="CN39:DC39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ED41:ER41"/>
    <mergeCell ref="ES41:FH41"/>
    <mergeCell ref="AD42:EE42"/>
    <mergeCell ref="A44:AW45"/>
    <mergeCell ref="AX44:BC45"/>
    <mergeCell ref="BD44:BJ45"/>
    <mergeCell ref="BK44:BX45"/>
    <mergeCell ref="BY44:ER44"/>
    <mergeCell ref="BY45:CM45"/>
    <mergeCell ref="CN45:DC45"/>
    <mergeCell ref="DD45:DP45"/>
    <mergeCell ref="DQ45:EC45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A48:AW48"/>
    <mergeCell ref="AX48:BC49"/>
    <mergeCell ref="BD48:BJ49"/>
    <mergeCell ref="A49:AW49"/>
    <mergeCell ref="BK48:BX49"/>
    <mergeCell ref="BY48:CM49"/>
    <mergeCell ref="DD48:DP49"/>
    <mergeCell ref="CN55:DC55"/>
    <mergeCell ref="DQ47:EC47"/>
    <mergeCell ref="DQ51:EC51"/>
    <mergeCell ref="CN50:DC50"/>
    <mergeCell ref="DD50:DP50"/>
    <mergeCell ref="DD51:DP51"/>
    <mergeCell ref="DQ50:EC50"/>
    <mergeCell ref="CN48:DC49"/>
    <mergeCell ref="DQ54:EC54"/>
    <mergeCell ref="DQ52:EC52"/>
    <mergeCell ref="DD53:DP53"/>
    <mergeCell ref="DD52:DP52"/>
    <mergeCell ref="ED52:ER52"/>
    <mergeCell ref="ED54:ER54"/>
    <mergeCell ref="CN54:DC54"/>
    <mergeCell ref="DD54:DP54"/>
    <mergeCell ref="ED53:ER53"/>
    <mergeCell ref="CN53:DC53"/>
    <mergeCell ref="DQ53:EC53"/>
    <mergeCell ref="A90:AW90"/>
    <mergeCell ref="AX90:BC90"/>
    <mergeCell ref="BD90:BJ90"/>
    <mergeCell ref="BK90:BX90"/>
    <mergeCell ref="DQ56:EC56"/>
    <mergeCell ref="ED56:ER56"/>
    <mergeCell ref="BK56:BX56"/>
    <mergeCell ref="BY56:CM56"/>
    <mergeCell ref="AX78:BC78"/>
    <mergeCell ref="BD78:BJ78"/>
    <mergeCell ref="A51:AW51"/>
    <mergeCell ref="A56:AW56"/>
    <mergeCell ref="AX56:BC56"/>
    <mergeCell ref="BD56:BJ56"/>
    <mergeCell ref="A54:AW54"/>
    <mergeCell ref="AX54:BC54"/>
    <mergeCell ref="BD54:BJ54"/>
    <mergeCell ref="AX51:BC51"/>
    <mergeCell ref="BD51:BJ51"/>
    <mergeCell ref="A52:AW52"/>
    <mergeCell ref="A50:AW50"/>
    <mergeCell ref="A103:AW103"/>
    <mergeCell ref="AX103:BC103"/>
    <mergeCell ref="BD103:BJ103"/>
    <mergeCell ref="A102:AW102"/>
    <mergeCell ref="AX102:BC102"/>
    <mergeCell ref="BD102:BJ102"/>
    <mergeCell ref="A98:AW98"/>
    <mergeCell ref="AX98:BC98"/>
    <mergeCell ref="BD98:BJ98"/>
    <mergeCell ref="A53:AW53"/>
    <mergeCell ref="AX52:BC52"/>
    <mergeCell ref="BD52:BJ52"/>
    <mergeCell ref="BK52:BX52"/>
    <mergeCell ref="BY52:CM52"/>
    <mergeCell ref="BK54:BX54"/>
    <mergeCell ref="BY54:CM54"/>
    <mergeCell ref="ES56:FH56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ED66:ER66"/>
    <mergeCell ref="ES66:FH66"/>
    <mergeCell ref="A67:AW67"/>
    <mergeCell ref="ED101:ER101"/>
    <mergeCell ref="ES101:FH101"/>
    <mergeCell ref="A68:AW68"/>
    <mergeCell ref="A74:AW74"/>
    <mergeCell ref="AX74:BC74"/>
    <mergeCell ref="BD74:BJ74"/>
    <mergeCell ref="BK74:BX74"/>
    <mergeCell ref="BY74:CM74"/>
    <mergeCell ref="ES74:FH74"/>
    <mergeCell ref="A80:AW80"/>
    <mergeCell ref="AX80:BC80"/>
    <mergeCell ref="BD80:BJ80"/>
    <mergeCell ref="BK80:BX80"/>
    <mergeCell ref="BY80:CM80"/>
    <mergeCell ref="CN80:DC80"/>
    <mergeCell ref="DD80:DP80"/>
    <mergeCell ref="DQ80:EC80"/>
    <mergeCell ref="ED78:ER78"/>
    <mergeCell ref="ES80:FH80"/>
    <mergeCell ref="A86:AW86"/>
    <mergeCell ref="AX86:BC86"/>
    <mergeCell ref="BD86:BJ86"/>
    <mergeCell ref="BK86:BX86"/>
    <mergeCell ref="BY86:CM86"/>
    <mergeCell ref="CN86:DC86"/>
    <mergeCell ref="DD86:DP86"/>
    <mergeCell ref="DQ86:EC86"/>
    <mergeCell ref="ED86:ER86"/>
    <mergeCell ref="ES86:FH86"/>
    <mergeCell ref="A92:AW92"/>
    <mergeCell ref="AX92:BC92"/>
    <mergeCell ref="BD92:BJ92"/>
    <mergeCell ref="BK92:BX92"/>
    <mergeCell ref="BY92:CM92"/>
    <mergeCell ref="DD87:DP87"/>
    <mergeCell ref="CN92:DC92"/>
    <mergeCell ref="ED92:ER92"/>
    <mergeCell ref="ES92:FH92"/>
    <mergeCell ref="ES103:FH103"/>
    <mergeCell ref="ES100:FH100"/>
    <mergeCell ref="A100:AW100"/>
    <mergeCell ref="AX100:BC100"/>
    <mergeCell ref="BD100:BJ100"/>
    <mergeCell ref="BK100:BX100"/>
    <mergeCell ref="BK103:BX103"/>
    <mergeCell ref="BY103:CM103"/>
    <mergeCell ref="BY102:CM102"/>
    <mergeCell ref="BK102:BX102"/>
    <mergeCell ref="ES94:FH94"/>
    <mergeCell ref="ES97:FH97"/>
    <mergeCell ref="ES99:FH99"/>
    <mergeCell ref="ED108:ER108"/>
    <mergeCell ref="ES108:FH108"/>
    <mergeCell ref="ES105:FH105"/>
    <mergeCell ref="ES95:FH95"/>
    <mergeCell ref="ED106:ER106"/>
    <mergeCell ref="ED98:ER98"/>
    <mergeCell ref="ES98:FH98"/>
    <mergeCell ref="A106:AW106"/>
    <mergeCell ref="AX106:BC106"/>
    <mergeCell ref="BD106:BJ106"/>
    <mergeCell ref="DD108:DP108"/>
    <mergeCell ref="A108:AW108"/>
    <mergeCell ref="AX108:BC108"/>
    <mergeCell ref="BD108:BJ108"/>
    <mergeCell ref="DD107:DP107"/>
    <mergeCell ref="BK106:BX106"/>
    <mergeCell ref="BY106:CM106"/>
    <mergeCell ref="A105:AW105"/>
    <mergeCell ref="AX105:BC105"/>
    <mergeCell ref="BD105:BJ105"/>
    <mergeCell ref="DQ108:EC108"/>
    <mergeCell ref="BK108:BX108"/>
    <mergeCell ref="CN108:DC108"/>
    <mergeCell ref="BK105:BX105"/>
    <mergeCell ref="BY105:CM105"/>
    <mergeCell ref="CN105:DC105"/>
    <mergeCell ref="DQ105:EC105"/>
    <mergeCell ref="A111:AW111"/>
    <mergeCell ref="AX111:BC111"/>
    <mergeCell ref="BD111:BJ111"/>
    <mergeCell ref="BK111:BX111"/>
    <mergeCell ref="A109:AW109"/>
    <mergeCell ref="AX109:BC110"/>
    <mergeCell ref="BD109:BJ110"/>
    <mergeCell ref="A110:AW110"/>
    <mergeCell ref="BK109:BX109"/>
    <mergeCell ref="BK110:BX110"/>
    <mergeCell ref="DQ111:EC111"/>
    <mergeCell ref="ED111:ER111"/>
    <mergeCell ref="ES111:FH111"/>
    <mergeCell ref="ED112:ER112"/>
    <mergeCell ref="ES112:FH112"/>
    <mergeCell ref="BD112:BJ112"/>
    <mergeCell ref="BK112:BX112"/>
    <mergeCell ref="BY112:CM112"/>
    <mergeCell ref="CN112:DC112"/>
    <mergeCell ref="DD111:DP111"/>
    <mergeCell ref="A112:AW112"/>
    <mergeCell ref="AX112:BC112"/>
    <mergeCell ref="DD112:DP112"/>
    <mergeCell ref="DQ112:EC112"/>
    <mergeCell ref="DD114:DP114"/>
    <mergeCell ref="DQ114:EC114"/>
    <mergeCell ref="DD113:DP113"/>
    <mergeCell ref="DQ113:EC113"/>
    <mergeCell ref="A113:AW113"/>
    <mergeCell ref="AX113:BC114"/>
    <mergeCell ref="ED114:ER114"/>
    <mergeCell ref="ES114:FH114"/>
    <mergeCell ref="BD113:BJ114"/>
    <mergeCell ref="A114:AW114"/>
    <mergeCell ref="BY115:CM115"/>
    <mergeCell ref="CN115:DC115"/>
    <mergeCell ref="ED113:ER113"/>
    <mergeCell ref="ES113:FH113"/>
    <mergeCell ref="BY114:CM114"/>
    <mergeCell ref="CN114:DC114"/>
    <mergeCell ref="DD119:DP119"/>
    <mergeCell ref="CN119:DC119"/>
    <mergeCell ref="DQ119:EC119"/>
    <mergeCell ref="A115:AW115"/>
    <mergeCell ref="AX115:BC115"/>
    <mergeCell ref="BD115:BJ115"/>
    <mergeCell ref="BK115:BX115"/>
    <mergeCell ref="DD115:DP115"/>
    <mergeCell ref="DQ115:EC115"/>
    <mergeCell ref="AX118:BC119"/>
    <mergeCell ref="ED115:ER115"/>
    <mergeCell ref="ES115:FH115"/>
    <mergeCell ref="ED120:ER120"/>
    <mergeCell ref="ED121:ER121"/>
    <mergeCell ref="ES121:FH121"/>
    <mergeCell ref="ED119:ER119"/>
    <mergeCell ref="DQ121:EC121"/>
    <mergeCell ref="BY118:ER118"/>
    <mergeCell ref="ES118:FH119"/>
    <mergeCell ref="A120:AW120"/>
    <mergeCell ref="AX120:BC120"/>
    <mergeCell ref="BD120:BJ120"/>
    <mergeCell ref="BK120:BX120"/>
    <mergeCell ref="BY120:CM120"/>
    <mergeCell ref="BY119:CM119"/>
    <mergeCell ref="A118:AW119"/>
    <mergeCell ref="BD118:BJ119"/>
    <mergeCell ref="BK118:BX119"/>
    <mergeCell ref="CN122:DC122"/>
    <mergeCell ref="ES120:FH120"/>
    <mergeCell ref="ED122:ER122"/>
    <mergeCell ref="ES122:FH122"/>
    <mergeCell ref="DD122:DP122"/>
    <mergeCell ref="DQ122:EC122"/>
    <mergeCell ref="DD120:DP120"/>
    <mergeCell ref="DQ120:EC120"/>
    <mergeCell ref="BK121:BX121"/>
    <mergeCell ref="CN121:DC121"/>
    <mergeCell ref="DD121:DP121"/>
    <mergeCell ref="A122:AW122"/>
    <mergeCell ref="AX122:BC123"/>
    <mergeCell ref="BD122:BJ123"/>
    <mergeCell ref="A121:AW121"/>
    <mergeCell ref="AX121:BC121"/>
    <mergeCell ref="BD121:BJ121"/>
    <mergeCell ref="A123:AW123"/>
    <mergeCell ref="AX124:BC124"/>
    <mergeCell ref="BD124:BJ124"/>
    <mergeCell ref="BK124:BX124"/>
    <mergeCell ref="BY124:CM124"/>
    <mergeCell ref="ES123:FH123"/>
    <mergeCell ref="DD123:DP123"/>
    <mergeCell ref="DQ123:EC123"/>
    <mergeCell ref="ED123:ER123"/>
    <mergeCell ref="A126:AW126"/>
    <mergeCell ref="DD124:DP124"/>
    <mergeCell ref="DQ124:EC124"/>
    <mergeCell ref="ED124:ER124"/>
    <mergeCell ref="A125:AW125"/>
    <mergeCell ref="ED126:ER126"/>
    <mergeCell ref="A124:AW124"/>
    <mergeCell ref="CN124:DC124"/>
    <mergeCell ref="AX125:BC125"/>
    <mergeCell ref="BD125:BJ125"/>
    <mergeCell ref="AX131:BC131"/>
    <mergeCell ref="BD131:BJ131"/>
    <mergeCell ref="AX127:BC127"/>
    <mergeCell ref="BD127:BJ127"/>
    <mergeCell ref="ED125:ER125"/>
    <mergeCell ref="DD125:DP125"/>
    <mergeCell ref="DQ125:EC125"/>
    <mergeCell ref="AX126:BC126"/>
    <mergeCell ref="BD126:BJ126"/>
    <mergeCell ref="BK126:BX126"/>
    <mergeCell ref="ED135:ER135"/>
    <mergeCell ref="A127:AW127"/>
    <mergeCell ref="A135:AW135"/>
    <mergeCell ref="AX135:BC135"/>
    <mergeCell ref="BD135:BJ135"/>
    <mergeCell ref="A128:AW128"/>
    <mergeCell ref="AX128:BC128"/>
    <mergeCell ref="BD128:BJ128"/>
    <mergeCell ref="A131:AW131"/>
    <mergeCell ref="BK128:BX128"/>
    <mergeCell ref="ED139:ER139"/>
    <mergeCell ref="ES135:FH135"/>
    <mergeCell ref="BY135:CM135"/>
    <mergeCell ref="DD147:DP147"/>
    <mergeCell ref="DQ147:EC147"/>
    <mergeCell ref="ED147:ER147"/>
    <mergeCell ref="BY139:CM139"/>
    <mergeCell ref="CN135:DC135"/>
    <mergeCell ref="DD135:DP135"/>
    <mergeCell ref="DD137:DP137"/>
    <mergeCell ref="A147:AW147"/>
    <mergeCell ref="AX147:BC147"/>
    <mergeCell ref="BD147:BJ147"/>
    <mergeCell ref="BK147:BX147"/>
    <mergeCell ref="ES139:FH139"/>
    <mergeCell ref="ES140:FH140"/>
    <mergeCell ref="A141:AW141"/>
    <mergeCell ref="AX141:BC141"/>
    <mergeCell ref="BD139:BJ139"/>
    <mergeCell ref="BK139:BX139"/>
    <mergeCell ref="DQ157:EC157"/>
    <mergeCell ref="ED157:ER157"/>
    <mergeCell ref="ES157:FH157"/>
    <mergeCell ref="BY157:CM157"/>
    <mergeCell ref="CN157:DC157"/>
    <mergeCell ref="A157:AW157"/>
    <mergeCell ref="AX157:BC157"/>
    <mergeCell ref="BD157:BJ157"/>
    <mergeCell ref="BK157:BX157"/>
    <mergeCell ref="ED161:ER161"/>
    <mergeCell ref="ES161:FH161"/>
    <mergeCell ref="DQ149:EC149"/>
    <mergeCell ref="ED149:ER149"/>
    <mergeCell ref="ED150:ER150"/>
    <mergeCell ref="ED151:ER151"/>
    <mergeCell ref="ED152:ER152"/>
    <mergeCell ref="ES149:FH149"/>
    <mergeCell ref="ES150:FH150"/>
    <mergeCell ref="ED159:ER159"/>
    <mergeCell ref="ES178:FH178"/>
    <mergeCell ref="A179:AW179"/>
    <mergeCell ref="AX179:BC180"/>
    <mergeCell ref="BD179:BJ180"/>
    <mergeCell ref="A180:AW180"/>
    <mergeCell ref="ED179:ER179"/>
    <mergeCell ref="ES179:FH179"/>
    <mergeCell ref="DQ179:EC179"/>
    <mergeCell ref="A178:AW178"/>
    <mergeCell ref="DQ178:EC178"/>
    <mergeCell ref="BD181:BJ181"/>
    <mergeCell ref="BK181:BX181"/>
    <mergeCell ref="ED178:ER178"/>
    <mergeCell ref="DD178:DP178"/>
    <mergeCell ref="DQ181:EC181"/>
    <mergeCell ref="ED181:ER181"/>
    <mergeCell ref="DD180:DP180"/>
    <mergeCell ref="DQ180:EC180"/>
    <mergeCell ref="DD179:DP179"/>
    <mergeCell ref="ES181:FH181"/>
    <mergeCell ref="A182:AW182"/>
    <mergeCell ref="AX182:BC182"/>
    <mergeCell ref="BD182:BJ182"/>
    <mergeCell ref="BK182:BX182"/>
    <mergeCell ref="BY182:CM182"/>
    <mergeCell ref="CN182:DC182"/>
    <mergeCell ref="DD182:DP182"/>
    <mergeCell ref="DQ182:EC182"/>
    <mergeCell ref="ED182:ER182"/>
    <mergeCell ref="ES182:FH182"/>
    <mergeCell ref="A184:AW184"/>
    <mergeCell ref="AX184:BC184"/>
    <mergeCell ref="BD184:BJ184"/>
    <mergeCell ref="BK184:BX184"/>
    <mergeCell ref="BY184:CM184"/>
    <mergeCell ref="CN184:DC184"/>
    <mergeCell ref="DD184:DP184"/>
    <mergeCell ref="ES184:FH184"/>
    <mergeCell ref="DQ184:EC184"/>
    <mergeCell ref="DQ185:EC185"/>
    <mergeCell ref="AX185:BC185"/>
    <mergeCell ref="BD185:BJ185"/>
    <mergeCell ref="BK185:BX185"/>
    <mergeCell ref="AD186:EE186"/>
    <mergeCell ref="CN189:DC189"/>
    <mergeCell ref="DD189:DP189"/>
    <mergeCell ref="DQ189:EC189"/>
    <mergeCell ref="ED189:ER189"/>
    <mergeCell ref="A188:AW189"/>
    <mergeCell ref="ED185:ER185"/>
    <mergeCell ref="BY185:CM185"/>
    <mergeCell ref="ES185:FH185"/>
    <mergeCell ref="A190:AW190"/>
    <mergeCell ref="AX190:BC190"/>
    <mergeCell ref="BD190:BJ190"/>
    <mergeCell ref="BK190:BX190"/>
    <mergeCell ref="AX188:BC189"/>
    <mergeCell ref="BD188:BJ189"/>
    <mergeCell ref="BK188:BX189"/>
    <mergeCell ref="BY190:CM190"/>
    <mergeCell ref="CN190:DC190"/>
    <mergeCell ref="A191:AW191"/>
    <mergeCell ref="AX191:BC191"/>
    <mergeCell ref="BD191:BJ191"/>
    <mergeCell ref="BK191:BX191"/>
    <mergeCell ref="BD192:BJ193"/>
    <mergeCell ref="A193:AW193"/>
    <mergeCell ref="ES193:FH193"/>
    <mergeCell ref="BK192:BX192"/>
    <mergeCell ref="DD190:DP190"/>
    <mergeCell ref="DQ190:EC190"/>
    <mergeCell ref="ED190:ER190"/>
    <mergeCell ref="ES190:FH190"/>
    <mergeCell ref="BY191:CM191"/>
    <mergeCell ref="CN191:DC191"/>
    <mergeCell ref="BD197:BJ197"/>
    <mergeCell ref="BK197:BX197"/>
    <mergeCell ref="ED191:ER191"/>
    <mergeCell ref="ES191:FH191"/>
    <mergeCell ref="A194:AW194"/>
    <mergeCell ref="AX194:BC195"/>
    <mergeCell ref="BD194:BJ195"/>
    <mergeCell ref="A195:AW195"/>
    <mergeCell ref="A192:AW192"/>
    <mergeCell ref="AX192:BC193"/>
    <mergeCell ref="BY198:CM198"/>
    <mergeCell ref="CN198:DC198"/>
    <mergeCell ref="A196:AW196"/>
    <mergeCell ref="AX196:BC196"/>
    <mergeCell ref="BD196:BJ196"/>
    <mergeCell ref="BY197:CM197"/>
    <mergeCell ref="BK196:BX196"/>
    <mergeCell ref="BY196:CM196"/>
    <mergeCell ref="A197:AW197"/>
    <mergeCell ref="AX197:BC197"/>
    <mergeCell ref="A198:AW198"/>
    <mergeCell ref="AX198:BC198"/>
    <mergeCell ref="A199:AW199"/>
    <mergeCell ref="AX199:BC199"/>
    <mergeCell ref="ED197:ER197"/>
    <mergeCell ref="ES197:FH197"/>
    <mergeCell ref="ED198:ER198"/>
    <mergeCell ref="ES198:FH198"/>
    <mergeCell ref="BD198:BJ198"/>
    <mergeCell ref="BK198:BX198"/>
    <mergeCell ref="A200:AW200"/>
    <mergeCell ref="AX200:BC200"/>
    <mergeCell ref="BD200:BJ200"/>
    <mergeCell ref="BK200:BX200"/>
    <mergeCell ref="BD199:BJ199"/>
    <mergeCell ref="BK199:BX199"/>
    <mergeCell ref="BD201:BJ201"/>
    <mergeCell ref="BK201:BX201"/>
    <mergeCell ref="BY201:CM201"/>
    <mergeCell ref="CN201:DC201"/>
    <mergeCell ref="DD200:DP200"/>
    <mergeCell ref="DQ200:EC200"/>
    <mergeCell ref="CN200:DC200"/>
    <mergeCell ref="ES201:FH201"/>
    <mergeCell ref="A202:AW202"/>
    <mergeCell ref="AX202:BC202"/>
    <mergeCell ref="BD202:BJ202"/>
    <mergeCell ref="BK202:BX202"/>
    <mergeCell ref="BY202:CM202"/>
    <mergeCell ref="CN202:DC202"/>
    <mergeCell ref="A201:AW201"/>
    <mergeCell ref="AX201:BC201"/>
    <mergeCell ref="DD201:DP201"/>
    <mergeCell ref="A203:AW203"/>
    <mergeCell ref="AX203:BC203"/>
    <mergeCell ref="BD203:BJ203"/>
    <mergeCell ref="BK203:BX203"/>
    <mergeCell ref="DD202:DP202"/>
    <mergeCell ref="DQ202:EC202"/>
    <mergeCell ref="BY203:CM203"/>
    <mergeCell ref="ED202:ER202"/>
    <mergeCell ref="ES202:FH202"/>
    <mergeCell ref="DD203:DP203"/>
    <mergeCell ref="DQ203:EC203"/>
    <mergeCell ref="ED203:ER203"/>
    <mergeCell ref="ES203:FH203"/>
    <mergeCell ref="A204:AW204"/>
    <mergeCell ref="AX204:BC205"/>
    <mergeCell ref="BD204:BJ205"/>
    <mergeCell ref="A205:AW205"/>
    <mergeCell ref="ES204:FH204"/>
    <mergeCell ref="ED205:ER205"/>
    <mergeCell ref="BK205:BX205"/>
    <mergeCell ref="A206:AW206"/>
    <mergeCell ref="AX206:BC206"/>
    <mergeCell ref="BD206:BJ206"/>
    <mergeCell ref="BK206:BX206"/>
    <mergeCell ref="A207:AW207"/>
    <mergeCell ref="AX207:BC207"/>
    <mergeCell ref="BD207:BJ207"/>
    <mergeCell ref="BK207:BX207"/>
    <mergeCell ref="ES207:FH207"/>
    <mergeCell ref="A208:AW208"/>
    <mergeCell ref="AX208:BC208"/>
    <mergeCell ref="BD208:BJ208"/>
    <mergeCell ref="BK208:BX208"/>
    <mergeCell ref="BY208:CM208"/>
    <mergeCell ref="CN207:DC207"/>
    <mergeCell ref="DD207:DP207"/>
    <mergeCell ref="DQ207:EC207"/>
    <mergeCell ref="ED207:ER207"/>
    <mergeCell ref="ES208:FH208"/>
    <mergeCell ref="A209:AW209"/>
    <mergeCell ref="AX209:BC209"/>
    <mergeCell ref="BD209:BJ209"/>
    <mergeCell ref="BK209:BX209"/>
    <mergeCell ref="BY209:CM209"/>
    <mergeCell ref="CN208:DC208"/>
    <mergeCell ref="DD208:DP208"/>
    <mergeCell ref="DQ208:EC208"/>
    <mergeCell ref="ED208:ER208"/>
    <mergeCell ref="ES209:FH209"/>
    <mergeCell ref="A210:AW210"/>
    <mergeCell ref="AX210:BC210"/>
    <mergeCell ref="BD210:BJ210"/>
    <mergeCell ref="BK210:BX210"/>
    <mergeCell ref="BY210:CM210"/>
    <mergeCell ref="CN209:DC209"/>
    <mergeCell ref="DD209:DP209"/>
    <mergeCell ref="DQ209:EC209"/>
    <mergeCell ref="ED209:ER209"/>
    <mergeCell ref="ES210:FH210"/>
    <mergeCell ref="A211:AW211"/>
    <mergeCell ref="AX211:BC211"/>
    <mergeCell ref="BD211:BJ211"/>
    <mergeCell ref="BK211:BX211"/>
    <mergeCell ref="BY211:CM211"/>
    <mergeCell ref="CN210:DC210"/>
    <mergeCell ref="DD210:DP210"/>
    <mergeCell ref="DQ210:EC210"/>
    <mergeCell ref="ED210:ER210"/>
    <mergeCell ref="ES211:FH211"/>
    <mergeCell ref="A212:AW212"/>
    <mergeCell ref="AX212:BC212"/>
    <mergeCell ref="BD212:BJ212"/>
    <mergeCell ref="BK212:BX212"/>
    <mergeCell ref="BY212:CM212"/>
    <mergeCell ref="CN211:DC211"/>
    <mergeCell ref="DD211:DP211"/>
    <mergeCell ref="DQ211:EC211"/>
    <mergeCell ref="ED211:ER211"/>
    <mergeCell ref="ED212:ER212"/>
    <mergeCell ref="ES212:FH212"/>
    <mergeCell ref="A213:AW213"/>
    <mergeCell ref="AX213:BC214"/>
    <mergeCell ref="BD213:BJ214"/>
    <mergeCell ref="A214:AW214"/>
    <mergeCell ref="BK213:BX213"/>
    <mergeCell ref="ED213:ER213"/>
    <mergeCell ref="ES213:FH213"/>
    <mergeCell ref="ED214:ER214"/>
    <mergeCell ref="DD212:DP212"/>
    <mergeCell ref="DQ212:EC212"/>
    <mergeCell ref="CN213:DC213"/>
    <mergeCell ref="DD213:DP213"/>
    <mergeCell ref="DQ213:EC213"/>
    <mergeCell ref="CN214:DC214"/>
    <mergeCell ref="DD214:DP214"/>
    <mergeCell ref="DQ214:EC214"/>
    <mergeCell ref="A215:AW215"/>
    <mergeCell ref="AX215:BC215"/>
    <mergeCell ref="BD215:BJ215"/>
    <mergeCell ref="BK215:BX215"/>
    <mergeCell ref="BY215:CM215"/>
    <mergeCell ref="CN212:DC212"/>
    <mergeCell ref="BY214:CM214"/>
    <mergeCell ref="BY213:CM213"/>
    <mergeCell ref="BK214:BX214"/>
    <mergeCell ref="CN215:DC215"/>
    <mergeCell ref="ED215:ER215"/>
    <mergeCell ref="ES215:FH215"/>
    <mergeCell ref="A218:AW219"/>
    <mergeCell ref="AX218:BC219"/>
    <mergeCell ref="BD218:BJ219"/>
    <mergeCell ref="BK218:BX219"/>
    <mergeCell ref="BY218:ER218"/>
    <mergeCell ref="ES218:FH219"/>
    <mergeCell ref="BY219:CM219"/>
    <mergeCell ref="CN219:DC219"/>
    <mergeCell ref="ED219:ER219"/>
    <mergeCell ref="A220:AW220"/>
    <mergeCell ref="AX220:BC220"/>
    <mergeCell ref="BD220:BJ220"/>
    <mergeCell ref="BK220:BX220"/>
    <mergeCell ref="BY220:CM220"/>
    <mergeCell ref="CN220:DC220"/>
    <mergeCell ref="DD220:DP220"/>
    <mergeCell ref="DQ220:EC220"/>
    <mergeCell ref="ED220:ER220"/>
    <mergeCell ref="ES220:FH220"/>
    <mergeCell ref="A221:AW221"/>
    <mergeCell ref="AX221:BC221"/>
    <mergeCell ref="BD221:BJ221"/>
    <mergeCell ref="BK221:BX221"/>
    <mergeCell ref="BY221:CM221"/>
    <mergeCell ref="ED221:ER221"/>
    <mergeCell ref="CN221:DC221"/>
    <mergeCell ref="DD221:DP221"/>
    <mergeCell ref="DQ221:EC221"/>
    <mergeCell ref="DQ224:EC224"/>
    <mergeCell ref="ED224:ER224"/>
    <mergeCell ref="A222:AW222"/>
    <mergeCell ref="AX222:BC223"/>
    <mergeCell ref="BD222:BJ223"/>
    <mergeCell ref="A223:AW223"/>
    <mergeCell ref="A224:AW224"/>
    <mergeCell ref="AX224:BC224"/>
    <mergeCell ref="BD224:BJ224"/>
    <mergeCell ref="CN225:DC225"/>
    <mergeCell ref="BK225:BX225"/>
    <mergeCell ref="BK224:BX224"/>
    <mergeCell ref="BY224:CM224"/>
    <mergeCell ref="ES224:FH224"/>
    <mergeCell ref="A225:AW225"/>
    <mergeCell ref="AX225:BC225"/>
    <mergeCell ref="BD225:BJ225"/>
    <mergeCell ref="CN224:DC224"/>
    <mergeCell ref="DD224:DP224"/>
    <mergeCell ref="BD228:BJ228"/>
    <mergeCell ref="BK228:BX228"/>
    <mergeCell ref="ED225:ER225"/>
    <mergeCell ref="ES225:FH225"/>
    <mergeCell ref="A226:AW226"/>
    <mergeCell ref="AX226:BC227"/>
    <mergeCell ref="BD226:BJ227"/>
    <mergeCell ref="DD225:DP225"/>
    <mergeCell ref="DQ225:EC225"/>
    <mergeCell ref="BY225:CM225"/>
    <mergeCell ref="N232:AI232"/>
    <mergeCell ref="AM232:BN232"/>
    <mergeCell ref="DK232:DY232"/>
    <mergeCell ref="EC232:FB232"/>
    <mergeCell ref="ED228:ER228"/>
    <mergeCell ref="ES228:FH228"/>
    <mergeCell ref="N231:AI231"/>
    <mergeCell ref="AM231:BN231"/>
    <mergeCell ref="A228:AW228"/>
    <mergeCell ref="AX228:BC228"/>
    <mergeCell ref="DL242:EC242"/>
    <mergeCell ref="EG242:FH242"/>
    <mergeCell ref="EC233:FB233"/>
    <mergeCell ref="R234:AI234"/>
    <mergeCell ref="AM234:BN234"/>
    <mergeCell ref="R235:AI235"/>
    <mergeCell ref="AM235:BN235"/>
    <mergeCell ref="N245:AM245"/>
    <mergeCell ref="AP245:BG245"/>
    <mergeCell ref="BJ245:CK245"/>
    <mergeCell ref="CN245:DO245"/>
    <mergeCell ref="CT238:FH238"/>
    <mergeCell ref="CT239:FH239"/>
    <mergeCell ref="CI241:DH241"/>
    <mergeCell ref="DL241:EC241"/>
    <mergeCell ref="EG241:FH241"/>
    <mergeCell ref="CI242:DH242"/>
    <mergeCell ref="DQ228:EC228"/>
    <mergeCell ref="A227:AW227"/>
    <mergeCell ref="A94:AW94"/>
    <mergeCell ref="AX94:BC94"/>
    <mergeCell ref="A247:B247"/>
    <mergeCell ref="C247:E247"/>
    <mergeCell ref="I247:X247"/>
    <mergeCell ref="Y247:AB247"/>
    <mergeCell ref="AC247:AE247"/>
    <mergeCell ref="N244:AM244"/>
    <mergeCell ref="ES53:FH53"/>
    <mergeCell ref="AP244:BG244"/>
    <mergeCell ref="BJ244:CK244"/>
    <mergeCell ref="CN244:DO244"/>
    <mergeCell ref="DD100:DP100"/>
    <mergeCell ref="DK233:DY233"/>
    <mergeCell ref="BY228:CM228"/>
    <mergeCell ref="CN228:DC228"/>
    <mergeCell ref="DD228:DP228"/>
    <mergeCell ref="A78:AW78"/>
    <mergeCell ref="BK78:BX78"/>
    <mergeCell ref="ES52:FH52"/>
    <mergeCell ref="AX53:BC53"/>
    <mergeCell ref="BD53:BJ53"/>
    <mergeCell ref="BK53:BX53"/>
    <mergeCell ref="BY53:CM53"/>
    <mergeCell ref="CN52:DC52"/>
    <mergeCell ref="BY78:CM78"/>
    <mergeCell ref="DD74:DP74"/>
    <mergeCell ref="DQ74:EC74"/>
    <mergeCell ref="ED74:ER74"/>
    <mergeCell ref="ED75:ER75"/>
    <mergeCell ref="CN78:DC78"/>
    <mergeCell ref="ED51:ER51"/>
    <mergeCell ref="ES51:FH51"/>
    <mergeCell ref="CN72:DC72"/>
    <mergeCell ref="DD72:DP72"/>
    <mergeCell ref="DQ72:EC72"/>
    <mergeCell ref="ED72:ER72"/>
    <mergeCell ref="ES72:FH72"/>
    <mergeCell ref="CN51:DC51"/>
    <mergeCell ref="BK51:BX51"/>
    <mergeCell ref="BY51:CM51"/>
    <mergeCell ref="AX50:BC50"/>
    <mergeCell ref="BD50:BJ50"/>
    <mergeCell ref="BK50:BX50"/>
    <mergeCell ref="BY50:CM50"/>
    <mergeCell ref="ED50:ER50"/>
    <mergeCell ref="ES50:FH50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DQ63:EC63"/>
    <mergeCell ref="ED63:ER63"/>
    <mergeCell ref="ES63:FH63"/>
    <mergeCell ref="A64:AW64"/>
    <mergeCell ref="AX64:BC64"/>
    <mergeCell ref="BD64:BJ64"/>
    <mergeCell ref="BK64:BX64"/>
    <mergeCell ref="BY64:CM64"/>
    <mergeCell ref="CN64:DC64"/>
    <mergeCell ref="DD64:DP64"/>
    <mergeCell ref="DQ64:EC64"/>
    <mergeCell ref="ED64:ER64"/>
    <mergeCell ref="ES64:FH64"/>
    <mergeCell ref="AX67:BC67"/>
    <mergeCell ref="BD67:BJ67"/>
    <mergeCell ref="BK67:BX67"/>
    <mergeCell ref="BY67:CM67"/>
    <mergeCell ref="CN67:DC67"/>
    <mergeCell ref="DD67:DP67"/>
    <mergeCell ref="DQ67:EC67"/>
    <mergeCell ref="ED67:ER67"/>
    <mergeCell ref="ES67:FH67"/>
    <mergeCell ref="AX68:BC68"/>
    <mergeCell ref="BD68:BJ68"/>
    <mergeCell ref="BK68:BX68"/>
    <mergeCell ref="BY68:CM68"/>
    <mergeCell ref="CN68:DC68"/>
    <mergeCell ref="DD68:DP68"/>
    <mergeCell ref="DQ68:EC68"/>
    <mergeCell ref="ED68:ER68"/>
    <mergeCell ref="ES68:FH68"/>
    <mergeCell ref="BY69:CM69"/>
    <mergeCell ref="CN69:DC69"/>
    <mergeCell ref="DD69:DP69"/>
    <mergeCell ref="DQ69:EC69"/>
    <mergeCell ref="A69:AW69"/>
    <mergeCell ref="AX69:BC69"/>
    <mergeCell ref="BD69:BJ69"/>
    <mergeCell ref="BK69:BX69"/>
    <mergeCell ref="ED69:ER69"/>
    <mergeCell ref="ES69:FH69"/>
    <mergeCell ref="A70:AW70"/>
    <mergeCell ref="AX70:BC70"/>
    <mergeCell ref="BD70:BJ70"/>
    <mergeCell ref="BK70:BX70"/>
    <mergeCell ref="BY70:CM70"/>
    <mergeCell ref="CN70:DC70"/>
    <mergeCell ref="DD70:DP70"/>
    <mergeCell ref="DQ70:EC70"/>
    <mergeCell ref="ED70:ER70"/>
    <mergeCell ref="ES70:FH70"/>
    <mergeCell ref="A71:AW71"/>
    <mergeCell ref="AX71:BC71"/>
    <mergeCell ref="BD71:BJ71"/>
    <mergeCell ref="BK71:BX71"/>
    <mergeCell ref="BY71:CM71"/>
    <mergeCell ref="CN71:DC71"/>
    <mergeCell ref="DD71:DP71"/>
    <mergeCell ref="DQ71:EC71"/>
    <mergeCell ref="ED71:ER71"/>
    <mergeCell ref="ES71:FH71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S75:FH75"/>
    <mergeCell ref="A76:AW76"/>
    <mergeCell ref="AX76:BC76"/>
    <mergeCell ref="BD76:BJ76"/>
    <mergeCell ref="BK76:BX76"/>
    <mergeCell ref="BY76:CM76"/>
    <mergeCell ref="CN76:DC76"/>
    <mergeCell ref="DD76:DP76"/>
    <mergeCell ref="DQ76:EC76"/>
    <mergeCell ref="ED76:ER76"/>
    <mergeCell ref="ES76:FH76"/>
    <mergeCell ref="A77:AW77"/>
    <mergeCell ref="AX77:BC77"/>
    <mergeCell ref="BD77:BJ77"/>
    <mergeCell ref="BK77:BX77"/>
    <mergeCell ref="BY77:CM77"/>
    <mergeCell ref="CN77:DC77"/>
    <mergeCell ref="DD77:DP77"/>
    <mergeCell ref="DQ77:EC77"/>
    <mergeCell ref="ED77:ER77"/>
    <mergeCell ref="ES77:FH77"/>
    <mergeCell ref="A81:AW81"/>
    <mergeCell ref="AX81:BC81"/>
    <mergeCell ref="BD81:BJ81"/>
    <mergeCell ref="BK81:BX81"/>
    <mergeCell ref="BY81:CM81"/>
    <mergeCell ref="CN81:DC81"/>
    <mergeCell ref="DD81:DP81"/>
    <mergeCell ref="DQ81:EC81"/>
    <mergeCell ref="ED81:ER81"/>
    <mergeCell ref="ES81:FH81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7:AW87"/>
    <mergeCell ref="AX87:BC87"/>
    <mergeCell ref="BD87:BJ87"/>
    <mergeCell ref="BK87:BX87"/>
    <mergeCell ref="BY87:CM87"/>
    <mergeCell ref="CN87:DC87"/>
    <mergeCell ref="DQ87:EC87"/>
    <mergeCell ref="ED87:ER87"/>
    <mergeCell ref="ES87:FH87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BY88:CM88"/>
    <mergeCell ref="CN88:DC88"/>
    <mergeCell ref="DD88:DP88"/>
    <mergeCell ref="DQ88:EC88"/>
    <mergeCell ref="DD92:DP92"/>
    <mergeCell ref="DQ92:EC92"/>
    <mergeCell ref="DQ93:EC93"/>
    <mergeCell ref="BY90:CM90"/>
    <mergeCell ref="DD89:DP89"/>
    <mergeCell ref="DQ89:EC89"/>
    <mergeCell ref="A93:AW93"/>
    <mergeCell ref="AX93:BC93"/>
    <mergeCell ref="BD93:BJ93"/>
    <mergeCell ref="BK93:BX93"/>
    <mergeCell ref="BY93:CM93"/>
    <mergeCell ref="CN93:DC93"/>
    <mergeCell ref="ED89:ER89"/>
    <mergeCell ref="ES89:FH89"/>
    <mergeCell ref="DD93:DP93"/>
    <mergeCell ref="ED93:ER93"/>
    <mergeCell ref="ES93:FH93"/>
    <mergeCell ref="DD90:DP90"/>
    <mergeCell ref="DQ90:EC90"/>
    <mergeCell ref="ES91:FH91"/>
    <mergeCell ref="ED94:ER94"/>
    <mergeCell ref="BY96:CM96"/>
    <mergeCell ref="CN96:DC96"/>
    <mergeCell ref="BY95:CM95"/>
    <mergeCell ref="CN95:DC95"/>
    <mergeCell ref="DD95:DP95"/>
    <mergeCell ref="DQ95:EC95"/>
    <mergeCell ref="ED95:ER95"/>
    <mergeCell ref="BY94:CM94"/>
    <mergeCell ref="CN94:DC94"/>
    <mergeCell ref="A95:AW95"/>
    <mergeCell ref="AX95:BC95"/>
    <mergeCell ref="BD95:BJ95"/>
    <mergeCell ref="BK95:BX95"/>
    <mergeCell ref="DD94:DP94"/>
    <mergeCell ref="DQ94:EC94"/>
    <mergeCell ref="BD94:BJ94"/>
    <mergeCell ref="BK94:BX94"/>
    <mergeCell ref="A96:AW96"/>
    <mergeCell ref="AX96:BC96"/>
    <mergeCell ref="BD96:BJ96"/>
    <mergeCell ref="BK96:BX96"/>
    <mergeCell ref="BK98:BX98"/>
    <mergeCell ref="BY98:CM98"/>
    <mergeCell ref="BY97:CM97"/>
    <mergeCell ref="DD96:DP96"/>
    <mergeCell ref="DQ96:EC96"/>
    <mergeCell ref="ED96:ER96"/>
    <mergeCell ref="ES96:FH96"/>
    <mergeCell ref="BY101:CM101"/>
    <mergeCell ref="CN101:DC101"/>
    <mergeCell ref="CN98:DC98"/>
    <mergeCell ref="BY100:CM100"/>
    <mergeCell ref="CN100:DC100"/>
    <mergeCell ref="DQ101:EC101"/>
    <mergeCell ref="ED100:ER100"/>
    <mergeCell ref="ED105:ER105"/>
    <mergeCell ref="ED104:ER104"/>
    <mergeCell ref="DQ100:EC100"/>
    <mergeCell ref="DQ103:EC103"/>
    <mergeCell ref="ED103:ER103"/>
    <mergeCell ref="DQ106:EC106"/>
    <mergeCell ref="DQ127:EC127"/>
    <mergeCell ref="ED127:ER127"/>
    <mergeCell ref="ES106:FH106"/>
    <mergeCell ref="ES127:FH127"/>
    <mergeCell ref="ED107:ER107"/>
    <mergeCell ref="ES107:FH107"/>
    <mergeCell ref="ES125:FH125"/>
    <mergeCell ref="ES124:FH124"/>
    <mergeCell ref="ES126:FH126"/>
    <mergeCell ref="CN128:DC128"/>
    <mergeCell ref="DD128:DP128"/>
    <mergeCell ref="DD126:DP126"/>
    <mergeCell ref="DQ126:EC126"/>
    <mergeCell ref="BK127:BX127"/>
    <mergeCell ref="BY127:CM127"/>
    <mergeCell ref="CN127:DC127"/>
    <mergeCell ref="DD127:DP127"/>
    <mergeCell ref="DQ128:EC128"/>
    <mergeCell ref="ED128:ER128"/>
    <mergeCell ref="ES128:FH128"/>
    <mergeCell ref="A129:AW129"/>
    <mergeCell ref="AX129:BC129"/>
    <mergeCell ref="BD129:BJ129"/>
    <mergeCell ref="BK129:BX129"/>
    <mergeCell ref="BY129:CM129"/>
    <mergeCell ref="CN129:DC129"/>
    <mergeCell ref="DD129:DP129"/>
    <mergeCell ref="DQ129:EC129"/>
    <mergeCell ref="ED129:ER129"/>
    <mergeCell ref="ES129:FH129"/>
    <mergeCell ref="A130:AW130"/>
    <mergeCell ref="AX130:BC130"/>
    <mergeCell ref="BD130:BJ130"/>
    <mergeCell ref="BK130:BX130"/>
    <mergeCell ref="BY130:CM130"/>
    <mergeCell ref="CN130:DC130"/>
    <mergeCell ref="DD130:DP130"/>
    <mergeCell ref="DQ130:EC130"/>
    <mergeCell ref="ED130:ER130"/>
    <mergeCell ref="ES130:FH130"/>
    <mergeCell ref="A136:AW136"/>
    <mergeCell ref="AX136:BC136"/>
    <mergeCell ref="BD136:BJ136"/>
    <mergeCell ref="BK136:BX136"/>
    <mergeCell ref="BY136:CM136"/>
    <mergeCell ref="CN136:DC136"/>
    <mergeCell ref="DD136:DP136"/>
    <mergeCell ref="ES136:FH136"/>
    <mergeCell ref="A137:AW137"/>
    <mergeCell ref="AX137:BC137"/>
    <mergeCell ref="BD137:BJ137"/>
    <mergeCell ref="BK137:BX137"/>
    <mergeCell ref="BY137:CM137"/>
    <mergeCell ref="CN137:DC137"/>
    <mergeCell ref="ES137:FH137"/>
    <mergeCell ref="DD138:DP138"/>
    <mergeCell ref="A139:AW139"/>
    <mergeCell ref="AX139:BC139"/>
    <mergeCell ref="A138:AW138"/>
    <mergeCell ref="AX138:BC138"/>
    <mergeCell ref="BD138:BJ138"/>
    <mergeCell ref="BK138:BX138"/>
    <mergeCell ref="CN139:DC139"/>
    <mergeCell ref="DD139:DP139"/>
    <mergeCell ref="A140:AW140"/>
    <mergeCell ref="AX140:BC140"/>
    <mergeCell ref="BD140:BJ140"/>
    <mergeCell ref="BK140:BX140"/>
    <mergeCell ref="BY138:CM138"/>
    <mergeCell ref="CN138:DC138"/>
    <mergeCell ref="AX148:BC148"/>
    <mergeCell ref="BD148:BJ148"/>
    <mergeCell ref="DQ141:EC141"/>
    <mergeCell ref="DD141:DP141"/>
    <mergeCell ref="BK148:BX148"/>
    <mergeCell ref="BY148:CM148"/>
    <mergeCell ref="AX146:BC146"/>
    <mergeCell ref="BD143:BJ143"/>
    <mergeCell ref="CN147:DC147"/>
    <mergeCell ref="BY147:CM147"/>
    <mergeCell ref="DQ148:EC148"/>
    <mergeCell ref="ED148:ER148"/>
    <mergeCell ref="DQ145:EC145"/>
    <mergeCell ref="ED146:ER146"/>
    <mergeCell ref="ED144:ER144"/>
    <mergeCell ref="CN140:DC140"/>
    <mergeCell ref="ED140:ER140"/>
    <mergeCell ref="DD146:DP146"/>
    <mergeCell ref="DQ146:EC146"/>
    <mergeCell ref="A142:AW142"/>
    <mergeCell ref="AX142:BC142"/>
    <mergeCell ref="BD142:BJ142"/>
    <mergeCell ref="BK142:BX142"/>
    <mergeCell ref="BK143:BX143"/>
    <mergeCell ref="A143:AW143"/>
    <mergeCell ref="ES148:FH148"/>
    <mergeCell ref="ES141:FH141"/>
    <mergeCell ref="CN142:DC142"/>
    <mergeCell ref="ES147:FH147"/>
    <mergeCell ref="CN148:DC148"/>
    <mergeCell ref="DD148:DP148"/>
    <mergeCell ref="DD144:DP144"/>
    <mergeCell ref="ES144:FH144"/>
    <mergeCell ref="CN145:DC145"/>
    <mergeCell ref="DD142:DP142"/>
    <mergeCell ref="DD150:DP150"/>
    <mergeCell ref="DQ150:EC150"/>
    <mergeCell ref="A150:AW150"/>
    <mergeCell ref="AX150:BC150"/>
    <mergeCell ref="BD150:BJ150"/>
    <mergeCell ref="BK150:BX150"/>
    <mergeCell ref="AX151:BC151"/>
    <mergeCell ref="BD151:BJ151"/>
    <mergeCell ref="BK151:BX151"/>
    <mergeCell ref="BY151:CM151"/>
    <mergeCell ref="BY150:CM150"/>
    <mergeCell ref="CN150:DC150"/>
    <mergeCell ref="CN151:DC151"/>
    <mergeCell ref="DD151:DP151"/>
    <mergeCell ref="DQ151:EC151"/>
    <mergeCell ref="ES158:FH158"/>
    <mergeCell ref="ES151:FH151"/>
    <mergeCell ref="DQ153:EC153"/>
    <mergeCell ref="CN158:DC158"/>
    <mergeCell ref="ED154:ER154"/>
    <mergeCell ref="ES154:FH154"/>
    <mergeCell ref="ED155:ER155"/>
    <mergeCell ref="CN152:DC152"/>
    <mergeCell ref="DD152:DP152"/>
    <mergeCell ref="DQ152:EC152"/>
    <mergeCell ref="A152:AW152"/>
    <mergeCell ref="AX152:BC152"/>
    <mergeCell ref="BD152:BJ152"/>
    <mergeCell ref="BK152:BX152"/>
    <mergeCell ref="ES152:FH152"/>
    <mergeCell ref="A158:AW158"/>
    <mergeCell ref="BD158:BJ158"/>
    <mergeCell ref="BK158:BX158"/>
    <mergeCell ref="BY158:CM158"/>
    <mergeCell ref="DD157:DP157"/>
    <mergeCell ref="DD158:DP158"/>
    <mergeCell ref="DQ158:EC158"/>
    <mergeCell ref="ED158:ER158"/>
    <mergeCell ref="BY152:CM152"/>
    <mergeCell ref="BK159:BX159"/>
    <mergeCell ref="AX158:BC158"/>
    <mergeCell ref="A160:AW160"/>
    <mergeCell ref="AX160:BC160"/>
    <mergeCell ref="BD160:BJ160"/>
    <mergeCell ref="A159:AW159"/>
    <mergeCell ref="AX159:BC159"/>
    <mergeCell ref="BD159:BJ159"/>
    <mergeCell ref="ED162:ER162"/>
    <mergeCell ref="ES159:FH159"/>
    <mergeCell ref="BK160:BX160"/>
    <mergeCell ref="DQ160:EC160"/>
    <mergeCell ref="ED160:ER160"/>
    <mergeCell ref="ES160:FH160"/>
    <mergeCell ref="BY159:CM159"/>
    <mergeCell ref="BY160:CM160"/>
    <mergeCell ref="CN160:DC160"/>
    <mergeCell ref="CN159:DC159"/>
    <mergeCell ref="ED163:ER163"/>
    <mergeCell ref="ES162:FH162"/>
    <mergeCell ref="A163:AW163"/>
    <mergeCell ref="AX163:BC163"/>
    <mergeCell ref="BD163:BJ163"/>
    <mergeCell ref="BK163:BX163"/>
    <mergeCell ref="BY163:CM163"/>
    <mergeCell ref="CN162:DC162"/>
    <mergeCell ref="DD162:DP162"/>
    <mergeCell ref="DQ162:EC162"/>
    <mergeCell ref="ED165:ER165"/>
    <mergeCell ref="ES165:FH165"/>
    <mergeCell ref="ES163:FH163"/>
    <mergeCell ref="A164:AW164"/>
    <mergeCell ref="AX164:BC164"/>
    <mergeCell ref="BD164:BJ164"/>
    <mergeCell ref="BK164:BX164"/>
    <mergeCell ref="BY164:CM164"/>
    <mergeCell ref="CN163:DC163"/>
    <mergeCell ref="DD163:DP163"/>
    <mergeCell ref="A166:AW166"/>
    <mergeCell ref="AX166:BC166"/>
    <mergeCell ref="BD166:BJ166"/>
    <mergeCell ref="BK166:BX166"/>
    <mergeCell ref="BY166:CM166"/>
    <mergeCell ref="DD165:DP165"/>
    <mergeCell ref="CN176:DC176"/>
    <mergeCell ref="BY168:CM168"/>
    <mergeCell ref="CN171:DC171"/>
    <mergeCell ref="CN169:DC169"/>
    <mergeCell ref="A171:AW171"/>
    <mergeCell ref="DD164:DP164"/>
    <mergeCell ref="A165:AW165"/>
    <mergeCell ref="AX165:BC165"/>
    <mergeCell ref="BD165:BJ165"/>
    <mergeCell ref="BK165:BX165"/>
    <mergeCell ref="A177:AW177"/>
    <mergeCell ref="AX177:BC177"/>
    <mergeCell ref="BD177:BJ177"/>
    <mergeCell ref="BK177:BX177"/>
    <mergeCell ref="BY177:CM177"/>
    <mergeCell ref="CN164:DC164"/>
    <mergeCell ref="BD169:BJ169"/>
    <mergeCell ref="BK169:BX169"/>
    <mergeCell ref="BY169:CM169"/>
    <mergeCell ref="BY167:CM167"/>
    <mergeCell ref="ED177:ER177"/>
    <mergeCell ref="ES177:FH177"/>
    <mergeCell ref="CN166:DC166"/>
    <mergeCell ref="DD166:DP166"/>
    <mergeCell ref="DQ166:EC166"/>
    <mergeCell ref="ED166:ER166"/>
    <mergeCell ref="ES166:FH166"/>
    <mergeCell ref="CN177:DC177"/>
    <mergeCell ref="DD177:DP177"/>
    <mergeCell ref="DQ177:EC177"/>
    <mergeCell ref="ES169:FH169"/>
    <mergeCell ref="A170:AW170"/>
    <mergeCell ref="AX170:BC170"/>
    <mergeCell ref="BD170:BJ170"/>
    <mergeCell ref="BK170:BX170"/>
    <mergeCell ref="BY170:CM170"/>
    <mergeCell ref="DD170:DP170"/>
    <mergeCell ref="DD169:DP169"/>
    <mergeCell ref="DQ169:EC169"/>
    <mergeCell ref="ED169:ER169"/>
    <mergeCell ref="BK171:BX171"/>
    <mergeCell ref="BY171:CM171"/>
    <mergeCell ref="A167:AW167"/>
    <mergeCell ref="AX167:BC167"/>
    <mergeCell ref="BD167:BJ167"/>
    <mergeCell ref="BK167:BX167"/>
    <mergeCell ref="A168:AW168"/>
    <mergeCell ref="AX168:BC168"/>
    <mergeCell ref="A169:AW169"/>
    <mergeCell ref="AX169:BC169"/>
    <mergeCell ref="AX171:BC171"/>
    <mergeCell ref="BD171:BJ171"/>
    <mergeCell ref="ED171:ER171"/>
    <mergeCell ref="ES171:FH171"/>
    <mergeCell ref="DQ170:EC170"/>
    <mergeCell ref="ED170:ER170"/>
    <mergeCell ref="ES170:FH170"/>
    <mergeCell ref="DQ171:EC171"/>
    <mergeCell ref="DD171:DP171"/>
    <mergeCell ref="CN170:DC170"/>
    <mergeCell ref="A153:AW153"/>
    <mergeCell ref="AX153:BC153"/>
    <mergeCell ref="BD153:BJ153"/>
    <mergeCell ref="BK153:BX153"/>
    <mergeCell ref="ED167:ER167"/>
    <mergeCell ref="ES167:FH167"/>
    <mergeCell ref="DQ164:EC164"/>
    <mergeCell ref="ED164:ER164"/>
    <mergeCell ref="BY165:CM165"/>
    <mergeCell ref="CN165:DC165"/>
    <mergeCell ref="BY153:CM153"/>
    <mergeCell ref="CN153:DC153"/>
    <mergeCell ref="ED168:ER168"/>
    <mergeCell ref="ES168:FH168"/>
    <mergeCell ref="CN167:DC167"/>
    <mergeCell ref="DD167:DP167"/>
    <mergeCell ref="DD153:DP153"/>
    <mergeCell ref="DQ167:EC167"/>
    <mergeCell ref="ES164:FH164"/>
    <mergeCell ref="DQ165:EC165"/>
    <mergeCell ref="DD159:DP159"/>
    <mergeCell ref="DQ159:EC159"/>
    <mergeCell ref="DD161:DP161"/>
    <mergeCell ref="DQ161:EC161"/>
    <mergeCell ref="CN168:DC168"/>
    <mergeCell ref="DD168:DP168"/>
    <mergeCell ref="DQ168:EC168"/>
    <mergeCell ref="DD160:DP160"/>
    <mergeCell ref="DQ163:EC163"/>
    <mergeCell ref="ES222:FH223"/>
    <mergeCell ref="BK226:BX227"/>
    <mergeCell ref="BY226:CM227"/>
    <mergeCell ref="CN226:DC227"/>
    <mergeCell ref="DD226:DP227"/>
    <mergeCell ref="DQ226:EC227"/>
    <mergeCell ref="ED226:ER227"/>
    <mergeCell ref="ES226:FH227"/>
    <mergeCell ref="BK222:BX223"/>
    <mergeCell ref="BY222:CM223"/>
    <mergeCell ref="DQ48:EC49"/>
    <mergeCell ref="ED48:ER49"/>
    <mergeCell ref="CN222:DC223"/>
    <mergeCell ref="DD222:DP223"/>
    <mergeCell ref="DQ222:EC223"/>
    <mergeCell ref="ED222:ER223"/>
    <mergeCell ref="ED55:ER55"/>
    <mergeCell ref="ED97:ER97"/>
    <mergeCell ref="DQ99:EC99"/>
    <mergeCell ref="ED99:ER99"/>
    <mergeCell ref="BY72:CM72"/>
    <mergeCell ref="CN90:DC90"/>
    <mergeCell ref="A88:AW88"/>
    <mergeCell ref="AX88:BC88"/>
    <mergeCell ref="BD88:BJ88"/>
    <mergeCell ref="BK88:BX88"/>
    <mergeCell ref="CN74:DC74"/>
    <mergeCell ref="A72:AW72"/>
    <mergeCell ref="AX72:BC72"/>
    <mergeCell ref="BD72:BJ72"/>
    <mergeCell ref="BK72:BX72"/>
    <mergeCell ref="ED90:ER90"/>
    <mergeCell ref="ES90:FH90"/>
    <mergeCell ref="A55:AW55"/>
    <mergeCell ref="AX55:BC55"/>
    <mergeCell ref="BD55:BJ55"/>
    <mergeCell ref="BK55:BX55"/>
    <mergeCell ref="BY55:CM55"/>
    <mergeCell ref="DD55:DP55"/>
    <mergeCell ref="DQ55:EC55"/>
    <mergeCell ref="ES55:FH55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D65:ER65"/>
    <mergeCell ref="ES65:FH65"/>
    <mergeCell ref="A73:AW73"/>
    <mergeCell ref="AX73:BC73"/>
    <mergeCell ref="BD73:BJ73"/>
    <mergeCell ref="BK73:BX73"/>
    <mergeCell ref="BY73:CM73"/>
    <mergeCell ref="CN73:DC73"/>
    <mergeCell ref="DD73:DP73"/>
    <mergeCell ref="DQ73:EC73"/>
    <mergeCell ref="ED73:ER73"/>
    <mergeCell ref="ES73:FH73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5:AW85"/>
    <mergeCell ref="AX85:BC85"/>
    <mergeCell ref="BD85:BJ85"/>
    <mergeCell ref="BK85:BX85"/>
    <mergeCell ref="BY85:CM85"/>
    <mergeCell ref="CN85:DC85"/>
    <mergeCell ref="DD85:DP85"/>
    <mergeCell ref="DQ85:EC85"/>
    <mergeCell ref="ED85:ER85"/>
    <mergeCell ref="ES85:FH85"/>
    <mergeCell ref="A91:AW91"/>
    <mergeCell ref="AX91:BC91"/>
    <mergeCell ref="BD91:BJ91"/>
    <mergeCell ref="BK91:BX91"/>
    <mergeCell ref="BY91:CM91"/>
    <mergeCell ref="CN91:DC91"/>
    <mergeCell ref="DD91:DP91"/>
    <mergeCell ref="DQ91:EC91"/>
    <mergeCell ref="ED91:ER91"/>
    <mergeCell ref="CN97:DC97"/>
    <mergeCell ref="DD97:DP97"/>
    <mergeCell ref="DQ97:EC97"/>
    <mergeCell ref="A97:AW97"/>
    <mergeCell ref="AX97:BC97"/>
    <mergeCell ref="BD97:BJ97"/>
    <mergeCell ref="BK97:BX97"/>
    <mergeCell ref="A101:AW101"/>
    <mergeCell ref="AX101:BC101"/>
    <mergeCell ref="A104:AW104"/>
    <mergeCell ref="AX104:BC104"/>
    <mergeCell ref="BD104:BJ104"/>
    <mergeCell ref="BK104:BX104"/>
    <mergeCell ref="BD101:BJ101"/>
    <mergeCell ref="BK101:BX101"/>
    <mergeCell ref="ES104:FH104"/>
    <mergeCell ref="A99:AW99"/>
    <mergeCell ref="AX99:BC99"/>
    <mergeCell ref="BD99:BJ99"/>
    <mergeCell ref="BK99:BX99"/>
    <mergeCell ref="BY99:CM99"/>
    <mergeCell ref="CN99:DC99"/>
    <mergeCell ref="DD99:DP99"/>
    <mergeCell ref="BY104:CM104"/>
    <mergeCell ref="CN104:DC104"/>
    <mergeCell ref="BK131:BX131"/>
    <mergeCell ref="BY131:CM131"/>
    <mergeCell ref="CN131:DC131"/>
    <mergeCell ref="DD131:DP131"/>
    <mergeCell ref="A107:AW107"/>
    <mergeCell ref="AX107:BC107"/>
    <mergeCell ref="BD107:BJ107"/>
    <mergeCell ref="BK107:BX107"/>
    <mergeCell ref="BY107:CM107"/>
    <mergeCell ref="CN107:DC107"/>
    <mergeCell ref="DQ131:EC131"/>
    <mergeCell ref="ED131:ER131"/>
    <mergeCell ref="ES131:FH131"/>
    <mergeCell ref="A132:AW132"/>
    <mergeCell ref="AX132:BC132"/>
    <mergeCell ref="BD132:BJ132"/>
    <mergeCell ref="BK132:BX132"/>
    <mergeCell ref="BY132:CM132"/>
    <mergeCell ref="CN132:DC132"/>
    <mergeCell ref="DD132:DP132"/>
    <mergeCell ref="DQ132:EC132"/>
    <mergeCell ref="ED132:ER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ES133:FH133"/>
    <mergeCell ref="AX134:BC134"/>
    <mergeCell ref="A134:AW134"/>
    <mergeCell ref="BD134:BJ134"/>
    <mergeCell ref="BK134:BX134"/>
    <mergeCell ref="BY134:CM134"/>
    <mergeCell ref="CN134:DC134"/>
    <mergeCell ref="DD134:DP134"/>
    <mergeCell ref="DQ134:EC134"/>
    <mergeCell ref="ED133:ER133"/>
    <mergeCell ref="DQ133:EC133"/>
    <mergeCell ref="ED141:ER141"/>
    <mergeCell ref="ED134:ER134"/>
    <mergeCell ref="DQ142:EC142"/>
    <mergeCell ref="ED142:ER142"/>
    <mergeCell ref="DQ140:EC140"/>
    <mergeCell ref="DQ138:EC138"/>
    <mergeCell ref="ED138:ER138"/>
    <mergeCell ref="DQ136:EC136"/>
    <mergeCell ref="ED136:ER136"/>
    <mergeCell ref="ES134:FH134"/>
    <mergeCell ref="AX143:BC143"/>
    <mergeCell ref="DD143:DP143"/>
    <mergeCell ref="DQ143:EC143"/>
    <mergeCell ref="ED143:ER143"/>
    <mergeCell ref="ES143:FH143"/>
    <mergeCell ref="ES138:FH138"/>
    <mergeCell ref="DQ137:EC137"/>
    <mergeCell ref="ED137:ER137"/>
    <mergeCell ref="CN143:DC143"/>
    <mergeCell ref="BD141:BJ141"/>
    <mergeCell ref="BK141:BX141"/>
    <mergeCell ref="DD140:DP140"/>
    <mergeCell ref="BY141:CM141"/>
    <mergeCell ref="CN141:DC141"/>
    <mergeCell ref="BY140:CM140"/>
    <mergeCell ref="BY143:CM143"/>
    <mergeCell ref="ES142:FH142"/>
    <mergeCell ref="DD145:DP145"/>
    <mergeCell ref="BY142:CM142"/>
    <mergeCell ref="BY144:CM144"/>
    <mergeCell ref="CN144:DC144"/>
    <mergeCell ref="ES145:FH145"/>
    <mergeCell ref="A144:AW144"/>
    <mergeCell ref="BD144:BJ144"/>
    <mergeCell ref="BK144:BX144"/>
    <mergeCell ref="ED145:ER145"/>
    <mergeCell ref="A145:AW145"/>
    <mergeCell ref="BD145:BJ145"/>
    <mergeCell ref="BK145:BX145"/>
    <mergeCell ref="BY145:CM145"/>
    <mergeCell ref="AX144:BC144"/>
    <mergeCell ref="DQ144:EC144"/>
    <mergeCell ref="A146:AW146"/>
    <mergeCell ref="BD146:BJ146"/>
    <mergeCell ref="BK146:BX146"/>
    <mergeCell ref="BY146:CM146"/>
    <mergeCell ref="CN146:DC146"/>
    <mergeCell ref="AX145:BC145"/>
    <mergeCell ref="ES146:FH146"/>
    <mergeCell ref="BY154:CM154"/>
    <mergeCell ref="CN154:DC154"/>
    <mergeCell ref="DD154:DP154"/>
    <mergeCell ref="DQ154:EC154"/>
    <mergeCell ref="DD155:DP155"/>
    <mergeCell ref="BY155:CM155"/>
    <mergeCell ref="CN155:DC155"/>
    <mergeCell ref="ED153:ER153"/>
    <mergeCell ref="ES153:FH153"/>
    <mergeCell ref="A154:AW154"/>
    <mergeCell ref="AX154:BC154"/>
    <mergeCell ref="BD154:BJ154"/>
    <mergeCell ref="BK154:BX154"/>
    <mergeCell ref="A156:AW156"/>
    <mergeCell ref="AX156:BC156"/>
    <mergeCell ref="BD156:BJ156"/>
    <mergeCell ref="BK156:BX156"/>
    <mergeCell ref="A155:AW155"/>
    <mergeCell ref="AX155:BC155"/>
    <mergeCell ref="BD155:BJ155"/>
    <mergeCell ref="BK155:BX155"/>
    <mergeCell ref="ES156:FH156"/>
    <mergeCell ref="ES155:FH155"/>
    <mergeCell ref="BY156:CM156"/>
    <mergeCell ref="CN156:DC156"/>
    <mergeCell ref="DD156:DP156"/>
    <mergeCell ref="DQ156:EC156"/>
    <mergeCell ref="ED156:ER156"/>
    <mergeCell ref="DQ155:EC155"/>
    <mergeCell ref="A161:AW161"/>
    <mergeCell ref="AX161:BC161"/>
    <mergeCell ref="BD161:BJ161"/>
    <mergeCell ref="BK161:BX161"/>
    <mergeCell ref="BY161:CM161"/>
    <mergeCell ref="CN161:DC161"/>
    <mergeCell ref="BD162:BJ162"/>
    <mergeCell ref="BK162:BX162"/>
    <mergeCell ref="BY162:CM162"/>
    <mergeCell ref="A172:AW172"/>
    <mergeCell ref="AX172:BC172"/>
    <mergeCell ref="BD172:BJ172"/>
    <mergeCell ref="BK172:BX172"/>
    <mergeCell ref="BY172:CM172"/>
    <mergeCell ref="BD168:BJ168"/>
    <mergeCell ref="BK168:BX168"/>
    <mergeCell ref="ES172:FH172"/>
    <mergeCell ref="A173:AW173"/>
    <mergeCell ref="AX173:BC173"/>
    <mergeCell ref="BD173:BJ173"/>
    <mergeCell ref="BK173:BX173"/>
    <mergeCell ref="BY173:CM173"/>
    <mergeCell ref="CN172:DC172"/>
    <mergeCell ref="DD172:DP172"/>
    <mergeCell ref="DQ172:EC172"/>
    <mergeCell ref="ED172:ER172"/>
    <mergeCell ref="ES173:FH173"/>
    <mergeCell ref="A174:AW174"/>
    <mergeCell ref="AX174:BC174"/>
    <mergeCell ref="BD174:BJ174"/>
    <mergeCell ref="BK174:BX174"/>
    <mergeCell ref="BY174:CM174"/>
    <mergeCell ref="CN173:DC173"/>
    <mergeCell ref="DD173:DP173"/>
    <mergeCell ref="DQ173:EC173"/>
    <mergeCell ref="ED173:ER173"/>
    <mergeCell ref="A175:AW175"/>
    <mergeCell ref="AX175:BC175"/>
    <mergeCell ref="BD175:BJ175"/>
    <mergeCell ref="BK175:BX175"/>
    <mergeCell ref="BY175:CM175"/>
    <mergeCell ref="CN174:DC174"/>
    <mergeCell ref="CN175:DC175"/>
    <mergeCell ref="DD175:DP175"/>
    <mergeCell ref="DQ175:EC175"/>
    <mergeCell ref="ED175:ER175"/>
    <mergeCell ref="ED174:ER174"/>
    <mergeCell ref="ES174:FH174"/>
    <mergeCell ref="DD174:DP174"/>
    <mergeCell ref="DQ174:EC174"/>
    <mergeCell ref="DD176:DP176"/>
    <mergeCell ref="DQ176:EC176"/>
    <mergeCell ref="ED176:ER176"/>
    <mergeCell ref="ES176:FH176"/>
    <mergeCell ref="ES175:FH175"/>
    <mergeCell ref="A176:AW176"/>
    <mergeCell ref="AX176:BC176"/>
    <mergeCell ref="BD176:BJ176"/>
    <mergeCell ref="BK176:BX176"/>
    <mergeCell ref="BY176:CM176"/>
  </mergeCells>
  <printOptions horizontalCentered="1" verticalCentered="1"/>
  <pageMargins left="0.1968503937007874" right="0.1968503937007874" top="0.7874015748031497" bottom="0.31496062992125984" header="0.1968503937007874" footer="0.1968503937007874"/>
  <pageSetup fitToHeight="5"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1" max="163" man="1"/>
    <brk id="204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дтректор</cp:lastModifiedBy>
  <cp:lastPrinted>2015-01-11T15:30:45Z</cp:lastPrinted>
  <dcterms:created xsi:type="dcterms:W3CDTF">2011-04-08T11:46:02Z</dcterms:created>
  <dcterms:modified xsi:type="dcterms:W3CDTF">2015-01-12T06:32:58Z</dcterms:modified>
  <cp:category/>
  <cp:version/>
  <cp:contentType/>
  <cp:contentStatus/>
</cp:coreProperties>
</file>